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IED_FBCF_Trimestral" sheetId="1" r:id="rId1"/>
    <sheet name="IED_FBCF_Anual" sheetId="2" r:id="rId2"/>
    <sheet name="Metodología" sheetId="3" r:id="rId3"/>
  </sheets>
  <definedNames>
    <definedName name="A">#N/A</definedName>
    <definedName name="A_impresión_IM" localSheetId="1">#REF!</definedName>
    <definedName name="A_impresión_IM">#REF!</definedName>
  </definedNames>
  <calcPr fullCalcOnLoad="1"/>
</workbook>
</file>

<file path=xl/sharedStrings.xml><?xml version="1.0" encoding="utf-8"?>
<sst xmlns="http://schemas.openxmlformats.org/spreadsheetml/2006/main" count="122" uniqueCount="19">
  <si>
    <t>FLUJOS DE IED COMO PORCENTAJE DE LA FORMACIÓN BRUTA DE CAPITAL FIJO TRIMESTRAL*/</t>
  </si>
  <si>
    <t>Año</t>
  </si>
  <si>
    <t>Trimestre</t>
  </si>
  <si>
    <t>IED*/</t>
  </si>
  <si>
    <t>FBCF</t>
  </si>
  <si>
    <t>IED/FBCF</t>
  </si>
  <si>
    <t>Porcentaje</t>
  </si>
  <si>
    <t>I</t>
  </si>
  <si>
    <t>II</t>
  </si>
  <si>
    <t>III</t>
  </si>
  <si>
    <t>IV</t>
  </si>
  <si>
    <t>Fuente: Secretaría de Economía, INEGI y Banco de México.</t>
  </si>
  <si>
    <t>FLUJOS DE IED COMO PORCENTAJE DE LA FORMACIÓN BRUTA DE CAPITAL FIJO ANUAL*/</t>
  </si>
  <si>
    <t>IED</t>
  </si>
  <si>
    <t>*/ Con información al 31 de diciembre de 2023</t>
  </si>
  <si>
    <t>Millones de dólares corrientes</t>
  </si>
  <si>
    <t>Nota metodológica 2: El tipo de cambio utilizado a partir del cuarto trimestre de 2023, será el Tipo de Cambio FIX publicado por Banco de México.</t>
  </si>
  <si>
    <t>Nota metodológica 1: A partir del cuarto trimestre de 2023, las cifras referentes a la IED y a la FBKF se presentan en dólares. La Secretaría de Economía realiza la conversión de la FBKF trimestral utilizando un tipo de cambio base promedio de cada trimestre. Asimismo, la FBKF trimestral presentado puede diferir de la cifra presentada por el INEGI dado que, se desanualiza la cifra para dimesionar la participación de la IED y que esta sea estadísticamente representativa.</t>
  </si>
  <si>
    <t>Nota metodológica 2:  A partir del cuarto trimestre de 2023, las cifras referentes a la IED y a la FBKF se presentan en dólares. El tipo de cambio utilizado a partir del cuarto trimestre de 2023, será el Tipo de Cambio FIX publicado por Banco de México.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</si>
</sst>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4">
    <font>
      <sz val="9"/>
      <color theme="1"/>
      <name val="Arial"/>
      <family val="2"/>
    </font>
    <font>
      <sz val="11"/>
      <color indexed="8"/>
      <name val="Calibri"/>
      <family val="2"/>
    </font>
    <font>
      <sz val="12"/>
      <color indexed="8"/>
      <name val="Arial"/>
      <family val="2"/>
    </font>
    <font>
      <b/>
      <sz val="12"/>
      <color indexed="8"/>
      <name val="Montserrat"/>
      <family val="0"/>
    </font>
    <font>
      <sz val="12"/>
      <color indexed="8"/>
      <name val="Montserrat"/>
      <family val="0"/>
    </font>
    <font>
      <sz val="9"/>
      <color indexed="8"/>
      <name val="Montserrat"/>
      <family val="0"/>
    </font>
    <font>
      <sz val="10"/>
      <color indexed="8"/>
      <name val="Montserrat"/>
      <family val="0"/>
    </font>
    <font>
      <b/>
      <sz val="16"/>
      <color indexed="9"/>
      <name val="Montserrat ExtraBold"/>
      <family val="0"/>
    </font>
    <font>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Montserrat"/>
      <family val="0"/>
    </font>
    <font>
      <b/>
      <sz val="18"/>
      <color indexed="8"/>
      <name val="Montserrat"/>
      <family val="0"/>
    </font>
    <font>
      <sz val="18"/>
      <color indexed="8"/>
      <name val="Arial"/>
      <family val="2"/>
    </font>
    <font>
      <sz val="10"/>
      <color indexed="8"/>
      <name val="Arial"/>
      <family val="2"/>
    </font>
    <font>
      <b/>
      <sz val="13"/>
      <color indexed="8"/>
      <name val="Montserrat"/>
      <family val="0"/>
    </font>
    <font>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2"/>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Montserrat"/>
      <family val="0"/>
    </font>
    <font>
      <sz val="12"/>
      <color theme="1"/>
      <name val="Montserrat"/>
      <family val="0"/>
    </font>
    <font>
      <sz val="9"/>
      <color theme="1"/>
      <name val="Montserrat"/>
      <family val="0"/>
    </font>
    <font>
      <sz val="10"/>
      <color theme="1"/>
      <name val="Montserrat"/>
      <family val="0"/>
    </font>
    <font>
      <b/>
      <sz val="16"/>
      <color theme="0"/>
      <name val="Montserrat ExtraBol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4C19C"/>
        <bgColor indexed="64"/>
      </patternFill>
    </fill>
    <fill>
      <patternFill patternType="solid">
        <fgColor rgb="FF691C3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style="thin"/>
      <right/>
      <top style="thin"/>
      <bottom/>
    </border>
    <border>
      <left style="thin"/>
      <right/>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82">
    <xf numFmtId="0" fontId="0" fillId="0" borderId="0" xfId="0" applyAlignment="1">
      <alignment/>
    </xf>
    <xf numFmtId="0" fontId="49" fillId="33" borderId="0" xfId="52" applyFont="1" applyFill="1">
      <alignment/>
      <protection/>
    </xf>
    <xf numFmtId="0" fontId="50" fillId="33" borderId="0" xfId="52" applyFont="1" applyFill="1">
      <alignment/>
      <protection/>
    </xf>
    <xf numFmtId="0" fontId="50" fillId="33" borderId="0" xfId="0" applyFont="1" applyFill="1" applyAlignment="1">
      <alignment/>
    </xf>
    <xf numFmtId="0" fontId="49" fillId="34" borderId="10" xfId="52" applyFont="1" applyFill="1" applyBorder="1" applyAlignment="1">
      <alignment horizontal="center" vertical="center"/>
      <protection/>
    </xf>
    <xf numFmtId="0" fontId="50" fillId="33" borderId="0" xfId="0" applyFont="1" applyFill="1" applyAlignment="1">
      <alignment horizontal="center"/>
    </xf>
    <xf numFmtId="0" fontId="50" fillId="33" borderId="11" xfId="52" applyFont="1" applyFill="1" applyBorder="1" applyAlignment="1">
      <alignment horizontal="center"/>
      <protection/>
    </xf>
    <xf numFmtId="164" fontId="50" fillId="33" borderId="11" xfId="52" applyNumberFormat="1" applyFont="1" applyFill="1" applyBorder="1" applyAlignment="1">
      <alignment horizontal="center"/>
      <protection/>
    </xf>
    <xf numFmtId="164" fontId="50" fillId="33" borderId="11" xfId="52" applyNumberFormat="1" applyFont="1" applyFill="1" applyBorder="1" applyAlignment="1">
      <alignment horizontal="right"/>
      <protection/>
    </xf>
    <xf numFmtId="0" fontId="50" fillId="33" borderId="12" xfId="52" applyFont="1" applyFill="1" applyBorder="1" applyAlignment="1">
      <alignment horizontal="center"/>
      <protection/>
    </xf>
    <xf numFmtId="0" fontId="50" fillId="33" borderId="13" xfId="52" applyFont="1" applyFill="1" applyBorder="1" applyAlignment="1">
      <alignment horizontal="center"/>
      <protection/>
    </xf>
    <xf numFmtId="0" fontId="50" fillId="33" borderId="14" xfId="52" applyFont="1" applyFill="1" applyBorder="1" applyAlignment="1">
      <alignment horizontal="center"/>
      <protection/>
    </xf>
    <xf numFmtId="0" fontId="50" fillId="33" borderId="15" xfId="52" applyFont="1" applyFill="1" applyBorder="1" applyAlignment="1">
      <alignment horizontal="center"/>
      <protection/>
    </xf>
    <xf numFmtId="0" fontId="51" fillId="33" borderId="0" xfId="0" applyFont="1" applyFill="1" applyAlignment="1">
      <alignment/>
    </xf>
    <xf numFmtId="0" fontId="50" fillId="33" borderId="16" xfId="52" applyFont="1" applyFill="1" applyBorder="1" applyAlignment="1">
      <alignment horizontal="center"/>
      <protection/>
    </xf>
    <xf numFmtId="0" fontId="50" fillId="33" borderId="17" xfId="52" applyFont="1" applyFill="1" applyBorder="1" applyAlignment="1">
      <alignment horizontal="center"/>
      <protection/>
    </xf>
    <xf numFmtId="0" fontId="50" fillId="33" borderId="18" xfId="52" applyFont="1" applyFill="1" applyBorder="1" applyAlignment="1">
      <alignment horizontal="center"/>
      <protection/>
    </xf>
    <xf numFmtId="0" fontId="52" fillId="33" borderId="0" xfId="52" applyFont="1" applyFill="1">
      <alignment/>
      <protection/>
    </xf>
    <xf numFmtId="0" fontId="49" fillId="34" borderId="11" xfId="52" applyFont="1" applyFill="1" applyBorder="1" applyAlignment="1">
      <alignment horizontal="center" vertical="center"/>
      <protection/>
    </xf>
    <xf numFmtId="0" fontId="50" fillId="33" borderId="12" xfId="0" applyFont="1" applyFill="1" applyBorder="1" applyAlignment="1">
      <alignment/>
    </xf>
    <xf numFmtId="164" fontId="50" fillId="33" borderId="15" xfId="0" applyNumberFormat="1" applyFont="1" applyFill="1" applyBorder="1" applyAlignment="1">
      <alignment/>
    </xf>
    <xf numFmtId="164" fontId="50" fillId="33" borderId="12" xfId="0" applyNumberFormat="1" applyFont="1" applyFill="1" applyBorder="1" applyAlignment="1">
      <alignment/>
    </xf>
    <xf numFmtId="0" fontId="50" fillId="33" borderId="15" xfId="0" applyFont="1" applyFill="1" applyBorder="1" applyAlignment="1">
      <alignment/>
    </xf>
    <xf numFmtId="0" fontId="50" fillId="33" borderId="19" xfId="0" applyFont="1" applyFill="1" applyBorder="1" applyAlignment="1">
      <alignment/>
    </xf>
    <xf numFmtId="164" fontId="50" fillId="33" borderId="13" xfId="0" applyNumberFormat="1" applyFont="1" applyFill="1" applyBorder="1" applyAlignment="1">
      <alignment/>
    </xf>
    <xf numFmtId="0" fontId="50" fillId="33" borderId="0" xfId="0" applyFont="1" applyFill="1" applyBorder="1" applyAlignment="1">
      <alignment/>
    </xf>
    <xf numFmtId="164" fontId="50" fillId="33" borderId="0" xfId="0" applyNumberFormat="1" applyFont="1" applyFill="1" applyBorder="1" applyAlignment="1">
      <alignment/>
    </xf>
    <xf numFmtId="0" fontId="51" fillId="33" borderId="0" xfId="52" applyFont="1" applyFill="1">
      <alignment/>
      <protection/>
    </xf>
    <xf numFmtId="0" fontId="50" fillId="7" borderId="11" xfId="52" applyFont="1" applyFill="1" applyBorder="1" applyAlignment="1">
      <alignment horizontal="center"/>
      <protection/>
    </xf>
    <xf numFmtId="164" fontId="50" fillId="7" borderId="11" xfId="52" applyNumberFormat="1" applyFont="1" applyFill="1" applyBorder="1" applyAlignment="1">
      <alignment horizontal="center"/>
      <protection/>
    </xf>
    <xf numFmtId="164" fontId="50" fillId="7" borderId="11" xfId="52" applyNumberFormat="1" applyFont="1" applyFill="1" applyBorder="1" applyAlignment="1">
      <alignment horizontal="right"/>
      <protection/>
    </xf>
    <xf numFmtId="0" fontId="50" fillId="7" borderId="12" xfId="52" applyFont="1" applyFill="1" applyBorder="1" applyAlignment="1">
      <alignment horizontal="center"/>
      <protection/>
    </xf>
    <xf numFmtId="164" fontId="50" fillId="7" borderId="12" xfId="52" applyNumberFormat="1" applyFont="1" applyFill="1" applyBorder="1" applyAlignment="1">
      <alignment horizontal="center"/>
      <protection/>
    </xf>
    <xf numFmtId="164" fontId="50" fillId="7" borderId="12" xfId="52" applyNumberFormat="1" applyFont="1" applyFill="1" applyBorder="1" applyAlignment="1">
      <alignment horizontal="right"/>
      <protection/>
    </xf>
    <xf numFmtId="0" fontId="50" fillId="7" borderId="13" xfId="52" applyFont="1" applyFill="1" applyBorder="1" applyAlignment="1">
      <alignment horizontal="center"/>
      <protection/>
    </xf>
    <xf numFmtId="164" fontId="50" fillId="7" borderId="13" xfId="52" applyNumberFormat="1" applyFont="1" applyFill="1" applyBorder="1" applyAlignment="1">
      <alignment horizontal="center"/>
      <protection/>
    </xf>
    <xf numFmtId="164" fontId="50" fillId="7" borderId="13" xfId="52" applyNumberFormat="1" applyFont="1" applyFill="1" applyBorder="1" applyAlignment="1">
      <alignment horizontal="right"/>
      <protection/>
    </xf>
    <xf numFmtId="0" fontId="50" fillId="7" borderId="11" xfId="0" applyFont="1" applyFill="1" applyBorder="1" applyAlignment="1">
      <alignment/>
    </xf>
    <xf numFmtId="164" fontId="50" fillId="7" borderId="14" xfId="0" applyNumberFormat="1" applyFont="1" applyFill="1" applyBorder="1" applyAlignment="1">
      <alignment/>
    </xf>
    <xf numFmtId="164" fontId="50" fillId="7" borderId="11" xfId="0" applyNumberFormat="1" applyFont="1" applyFill="1" applyBorder="1" applyAlignment="1">
      <alignment/>
    </xf>
    <xf numFmtId="0" fontId="50" fillId="7" borderId="12" xfId="0" applyFont="1" applyFill="1" applyBorder="1" applyAlignment="1">
      <alignment/>
    </xf>
    <xf numFmtId="164" fontId="50" fillId="7" borderId="15" xfId="0" applyNumberFormat="1" applyFont="1" applyFill="1" applyBorder="1" applyAlignment="1">
      <alignment/>
    </xf>
    <xf numFmtId="164" fontId="50" fillId="7" borderId="12" xfId="0" applyNumberFormat="1" applyFont="1" applyFill="1" applyBorder="1" applyAlignment="1">
      <alignment/>
    </xf>
    <xf numFmtId="164" fontId="50" fillId="33" borderId="12" xfId="52" applyNumberFormat="1" applyFont="1" applyFill="1" applyBorder="1" applyAlignment="1">
      <alignment horizontal="right"/>
      <protection/>
    </xf>
    <xf numFmtId="164" fontId="50" fillId="33" borderId="13" xfId="52" applyNumberFormat="1" applyFont="1" applyFill="1" applyBorder="1" applyAlignment="1">
      <alignment horizontal="right"/>
      <protection/>
    </xf>
    <xf numFmtId="164" fontId="50" fillId="33" borderId="15" xfId="52" applyNumberFormat="1" applyFont="1" applyFill="1" applyBorder="1" applyAlignment="1">
      <alignment horizontal="right"/>
      <protection/>
    </xf>
    <xf numFmtId="164" fontId="50" fillId="33" borderId="16" xfId="52" applyNumberFormat="1" applyFont="1" applyFill="1" applyBorder="1" applyAlignment="1">
      <alignment horizontal="right"/>
      <protection/>
    </xf>
    <xf numFmtId="164" fontId="50" fillId="33" borderId="17" xfId="52" applyNumberFormat="1" applyFont="1" applyFill="1" applyBorder="1" applyAlignment="1">
      <alignment horizontal="right"/>
      <protection/>
    </xf>
    <xf numFmtId="164" fontId="50" fillId="33" borderId="18" xfId="52" applyNumberFormat="1" applyFont="1" applyFill="1" applyBorder="1" applyAlignment="1">
      <alignment horizontal="right"/>
      <protection/>
    </xf>
    <xf numFmtId="165" fontId="50" fillId="7" borderId="11" xfId="52" applyNumberFormat="1" applyFont="1" applyFill="1" applyBorder="1" applyAlignment="1">
      <alignment horizontal="center"/>
      <protection/>
    </xf>
    <xf numFmtId="165" fontId="50" fillId="7" borderId="12" xfId="52" applyNumberFormat="1" applyFont="1" applyFill="1" applyBorder="1" applyAlignment="1">
      <alignment horizontal="center"/>
      <protection/>
    </xf>
    <xf numFmtId="165" fontId="50" fillId="7" borderId="13" xfId="52" applyNumberFormat="1" applyFont="1" applyFill="1" applyBorder="1" applyAlignment="1">
      <alignment horizontal="center"/>
      <protection/>
    </xf>
    <xf numFmtId="165" fontId="50" fillId="33" borderId="11" xfId="52" applyNumberFormat="1" applyFont="1" applyFill="1" applyBorder="1" applyAlignment="1">
      <alignment horizontal="center"/>
      <protection/>
    </xf>
    <xf numFmtId="165" fontId="50" fillId="33" borderId="12" xfId="52" applyNumberFormat="1" applyFont="1" applyFill="1" applyBorder="1" applyAlignment="1">
      <alignment horizontal="center"/>
      <protection/>
    </xf>
    <xf numFmtId="165" fontId="50" fillId="33" borderId="13" xfId="52" applyNumberFormat="1" applyFont="1" applyFill="1" applyBorder="1" applyAlignment="1">
      <alignment horizontal="center"/>
      <protection/>
    </xf>
    <xf numFmtId="165" fontId="50" fillId="33" borderId="14" xfId="52" applyNumberFormat="1" applyFont="1" applyFill="1" applyBorder="1" applyAlignment="1">
      <alignment horizontal="center"/>
      <protection/>
    </xf>
    <xf numFmtId="165" fontId="50" fillId="33" borderId="15" xfId="52" applyNumberFormat="1" applyFont="1" applyFill="1" applyBorder="1" applyAlignment="1">
      <alignment horizontal="center"/>
      <protection/>
    </xf>
    <xf numFmtId="164" fontId="50" fillId="7" borderId="11" xfId="0" applyNumberFormat="1" applyFont="1" applyFill="1" applyBorder="1" applyAlignment="1">
      <alignment horizontal="center"/>
    </xf>
    <xf numFmtId="164" fontId="50" fillId="7" borderId="12" xfId="0" applyNumberFormat="1" applyFont="1" applyFill="1" applyBorder="1" applyAlignment="1">
      <alignment horizontal="center"/>
    </xf>
    <xf numFmtId="164" fontId="50" fillId="33" borderId="12" xfId="0" applyNumberFormat="1" applyFont="1" applyFill="1" applyBorder="1" applyAlignment="1">
      <alignment horizontal="center"/>
    </xf>
    <xf numFmtId="164" fontId="50" fillId="33" borderId="13" xfId="0" applyNumberFormat="1" applyFont="1" applyFill="1" applyBorder="1" applyAlignment="1">
      <alignment horizontal="center"/>
    </xf>
    <xf numFmtId="0" fontId="52" fillId="33" borderId="0" xfId="52" applyFont="1" applyFill="1" applyAlignment="1">
      <alignment/>
      <protection/>
    </xf>
    <xf numFmtId="0" fontId="50" fillId="33" borderId="10" xfId="52" applyFont="1" applyFill="1" applyBorder="1" applyAlignment="1">
      <alignment horizontal="center" vertical="center"/>
      <protection/>
    </xf>
    <xf numFmtId="0" fontId="53" fillId="35" borderId="0" xfId="52" applyFont="1" applyFill="1" applyAlignment="1">
      <alignment horizontal="center"/>
      <protection/>
    </xf>
    <xf numFmtId="0" fontId="49" fillId="34" borderId="20" xfId="52" applyFont="1" applyFill="1" applyBorder="1" applyAlignment="1">
      <alignment horizontal="center" vertical="center"/>
      <protection/>
    </xf>
    <xf numFmtId="0" fontId="49" fillId="34" borderId="21" xfId="52" applyFont="1" applyFill="1" applyBorder="1" applyAlignment="1">
      <alignment horizontal="center" vertical="center"/>
      <protection/>
    </xf>
    <xf numFmtId="0" fontId="49" fillId="34" borderId="11" xfId="52" applyFont="1" applyFill="1" applyBorder="1" applyAlignment="1">
      <alignment horizontal="center" vertical="center"/>
      <protection/>
    </xf>
    <xf numFmtId="0" fontId="49" fillId="34" borderId="13" xfId="52" applyFont="1" applyFill="1" applyBorder="1" applyAlignment="1">
      <alignment horizontal="center" vertical="center"/>
      <protection/>
    </xf>
    <xf numFmtId="0" fontId="50" fillId="7" borderId="10" xfId="52" applyFont="1" applyFill="1" applyBorder="1" applyAlignment="1">
      <alignment horizontal="center" vertical="center"/>
      <protection/>
    </xf>
    <xf numFmtId="0" fontId="50" fillId="33" borderId="14" xfId="52" applyFont="1" applyFill="1" applyBorder="1" applyAlignment="1">
      <alignment horizontal="center" vertical="center"/>
      <protection/>
    </xf>
    <xf numFmtId="0" fontId="50" fillId="33" borderId="15" xfId="52" applyFont="1" applyFill="1" applyBorder="1" applyAlignment="1">
      <alignment horizontal="center" vertical="center"/>
      <protection/>
    </xf>
    <xf numFmtId="0" fontId="50" fillId="33" borderId="19" xfId="52" applyFont="1" applyFill="1" applyBorder="1" applyAlignment="1">
      <alignment horizontal="center" vertical="center"/>
      <protection/>
    </xf>
    <xf numFmtId="0" fontId="52" fillId="33" borderId="0" xfId="52" applyFont="1" applyFill="1" applyAlignment="1">
      <alignment horizontal="left" wrapText="1"/>
      <protection/>
    </xf>
    <xf numFmtId="0" fontId="50" fillId="33" borderId="22" xfId="52" applyFont="1" applyFill="1" applyBorder="1" applyAlignment="1">
      <alignment horizontal="center" vertical="center"/>
      <protection/>
    </xf>
    <xf numFmtId="0" fontId="50" fillId="33" borderId="0" xfId="52" applyFont="1" applyFill="1" applyBorder="1" applyAlignment="1">
      <alignment horizontal="center" vertical="center"/>
      <protection/>
    </xf>
    <xf numFmtId="0" fontId="50" fillId="33" borderId="23" xfId="52" applyFont="1" applyFill="1" applyBorder="1" applyAlignment="1">
      <alignment horizontal="center" vertical="center"/>
      <protection/>
    </xf>
    <xf numFmtId="0" fontId="50" fillId="33" borderId="11" xfId="52" applyFont="1" applyFill="1" applyBorder="1" applyAlignment="1">
      <alignment horizontal="center" vertical="center"/>
      <protection/>
    </xf>
    <xf numFmtId="0" fontId="50" fillId="33" borderId="12" xfId="52" applyFont="1" applyFill="1" applyBorder="1" applyAlignment="1">
      <alignment horizontal="center" vertical="center"/>
      <protection/>
    </xf>
    <xf numFmtId="0" fontId="50" fillId="33" borderId="13" xfId="52" applyFont="1" applyFill="1" applyBorder="1" applyAlignment="1">
      <alignment horizontal="center" vertical="center"/>
      <protection/>
    </xf>
    <xf numFmtId="0" fontId="49" fillId="34" borderId="12" xfId="52" applyFont="1" applyFill="1" applyBorder="1" applyAlignment="1">
      <alignment horizontal="center" vertical="center"/>
      <protection/>
    </xf>
    <xf numFmtId="0" fontId="49" fillId="34" borderId="16" xfId="52" applyFont="1" applyFill="1" applyBorder="1" applyAlignment="1">
      <alignment horizontal="center" vertical="center"/>
      <protection/>
    </xf>
    <xf numFmtId="0" fontId="49" fillId="34" borderId="14" xfId="52" applyFont="1" applyFill="1" applyBorder="1" applyAlignment="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53"/>
          <c:w val="0.9775"/>
          <c:h val="0.89275"/>
        </c:manualLayout>
      </c:layout>
      <c:barChart>
        <c:barDir val="col"/>
        <c:grouping val="clustered"/>
        <c:varyColors val="0"/>
        <c:ser>
          <c:idx val="1"/>
          <c:order val="0"/>
          <c:spPr>
            <a:solidFill>
              <a:srgbClr val="62113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44"/>
            <c:invertIfNegative val="0"/>
            <c:spPr>
              <a:solidFill>
                <a:srgbClr val="621132"/>
              </a:solidFill>
              <a:ln w="3175">
                <a:noFill/>
              </a:ln>
              <a:effectLst>
                <a:outerShdw dist="35921" dir="2700000" algn="br">
                  <a:prstClr val="black"/>
                </a:outerShdw>
              </a:effectLst>
            </c:spPr>
          </c:dPt>
          <c:dPt>
            <c:idx val="45"/>
            <c:invertIfNegative val="0"/>
            <c:spPr>
              <a:solidFill>
                <a:srgbClr val="621132"/>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multiLvlStrRef>
              <c:f>IED_FBCF_Trimestral!$A$8:$B$107</c:f>
              <c:multiLvlStrCache/>
            </c:multiLvlStrRef>
          </c:cat>
          <c:val>
            <c:numRef>
              <c:f>IED_FBCF_Trimestral!$E$8:$E$107</c:f>
              <c:numCache/>
            </c:numRef>
          </c:val>
        </c:ser>
        <c:gapWidth val="90"/>
        <c:axId val="46969735"/>
        <c:axId val="20074432"/>
      </c:barChart>
      <c:catAx>
        <c:axId val="46969735"/>
        <c:scaling>
          <c:orientation val="minMax"/>
        </c:scaling>
        <c:axPos val="b"/>
        <c:delete val="0"/>
        <c:numFmt formatCode="@" sourceLinked="0"/>
        <c:majorTickMark val="out"/>
        <c:minorTickMark val="none"/>
        <c:tickLblPos val="nextTo"/>
        <c:spPr>
          <a:ln w="3175">
            <a:solidFill>
              <a:srgbClr val="000000"/>
            </a:solidFill>
          </a:ln>
        </c:spPr>
        <c:crossAx val="20074432"/>
        <c:crosses val="autoZero"/>
        <c:auto val="0"/>
        <c:lblOffset val="100"/>
        <c:tickLblSkip val="1"/>
        <c:noMultiLvlLbl val="0"/>
      </c:catAx>
      <c:valAx>
        <c:axId val="20074432"/>
        <c:scaling>
          <c:orientation val="minMax"/>
        </c:scaling>
        <c:axPos val="l"/>
        <c:delete val="0"/>
        <c:numFmt formatCode="#,##0" sourceLinked="0"/>
        <c:majorTickMark val="out"/>
        <c:minorTickMark val="none"/>
        <c:tickLblPos val="nextTo"/>
        <c:spPr>
          <a:ln w="3175">
            <a:solidFill>
              <a:srgbClr val="000000"/>
            </a:solidFill>
          </a:ln>
        </c:spPr>
        <c:crossAx val="4696973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9475"/>
          <c:w val="0.99"/>
          <c:h val="0.85025"/>
        </c:manualLayout>
      </c:layout>
      <c:barChart>
        <c:barDir val="col"/>
        <c:grouping val="clustered"/>
        <c:varyColors val="0"/>
        <c:ser>
          <c:idx val="1"/>
          <c:order val="0"/>
          <c:spPr>
            <a:solidFill>
              <a:srgbClr val="6211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IED_FBCF_Anual!$A$8:$A$32</c:f>
              <c:numCache/>
            </c:numRef>
          </c:cat>
          <c:val>
            <c:numRef>
              <c:f>IED_FBCF_Anual!$D$8:$D$32</c:f>
              <c:numCache/>
            </c:numRef>
          </c:val>
        </c:ser>
        <c:gapWidth val="90"/>
        <c:axId val="46452161"/>
        <c:axId val="15416266"/>
      </c:barChart>
      <c:catAx>
        <c:axId val="46452161"/>
        <c:scaling>
          <c:orientation val="minMax"/>
        </c:scaling>
        <c:axPos val="b"/>
        <c:delete val="0"/>
        <c:numFmt formatCode="@" sourceLinked="0"/>
        <c:majorTickMark val="out"/>
        <c:minorTickMark val="none"/>
        <c:tickLblPos val="nextTo"/>
        <c:spPr>
          <a:ln w="3175">
            <a:solidFill>
              <a:srgbClr val="000000"/>
            </a:solidFill>
          </a:ln>
        </c:spPr>
        <c:crossAx val="15416266"/>
        <c:crosses val="autoZero"/>
        <c:auto val="1"/>
        <c:lblOffset val="100"/>
        <c:tickLblSkip val="1"/>
        <c:noMultiLvlLbl val="0"/>
      </c:catAx>
      <c:valAx>
        <c:axId val="15416266"/>
        <c:scaling>
          <c:orientation val="minMax"/>
        </c:scaling>
        <c:axPos val="l"/>
        <c:delete val="0"/>
        <c:numFmt formatCode="#,##0" sourceLinked="0"/>
        <c:majorTickMark val="out"/>
        <c:minorTickMark val="none"/>
        <c:tickLblPos val="nextTo"/>
        <c:spPr>
          <a:ln w="3175">
            <a:solidFill>
              <a:srgbClr val="000000"/>
            </a:solidFill>
          </a:ln>
        </c:spPr>
        <c:crossAx val="46452161"/>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0.0815</cdr:y>
    </cdr:from>
    <cdr:to>
      <cdr:x>0.9845</cdr:x>
      <cdr:y>0.20925</cdr:y>
    </cdr:to>
    <cdr:sp>
      <cdr:nvSpPr>
        <cdr:cNvPr id="1" name="1 CuadroTexto"/>
        <cdr:cNvSpPr txBox="1">
          <a:spLocks noChangeArrowheads="1"/>
        </cdr:cNvSpPr>
      </cdr:nvSpPr>
      <cdr:spPr>
        <a:xfrm>
          <a:off x="-28574" y="476250"/>
          <a:ext cx="14935200" cy="752475"/>
        </a:xfrm>
        <a:prstGeom prst="rect">
          <a:avLst/>
        </a:prstGeom>
        <a:noFill/>
        <a:ln w="9525" cmpd="sng">
          <a:noFill/>
        </a:ln>
      </cdr:spPr>
      <cdr:txBody>
        <a:bodyPr vertOverflow="clip" wrap="square"/>
        <a:p>
          <a:pPr algn="ctr">
            <a:defRPr/>
          </a:pPr>
          <a:r>
            <a:rPr lang="en-US" cap="none" sz="1800" b="1" i="0" u="none" baseline="0">
              <a:solidFill>
                <a:srgbClr val="000000"/>
              </a:solidFill>
              <a:latin typeface="Montserrat"/>
              <a:ea typeface="Montserrat"/>
              <a:cs typeface="Montserrat"/>
            </a:rPr>
            <a:t>IED COMO PORCENTAJE DE</a:t>
          </a:r>
          <a:r>
            <a:rPr lang="en-US" cap="none" sz="1800" b="1" i="0" u="none" baseline="0">
              <a:solidFill>
                <a:srgbClr val="000000"/>
              </a:solidFill>
              <a:latin typeface="Montserrat"/>
              <a:ea typeface="Montserrat"/>
              <a:cs typeface="Montserrat"/>
            </a:rPr>
            <a:t> LA FBCF TRIMESTRAL</a:t>
          </a:r>
          <a:r>
            <a:rPr lang="en-US" cap="none" sz="1800" b="1" i="0" u="none" baseline="0">
              <a:solidFill>
                <a:srgbClr val="000000"/>
              </a:solidFill>
              <a:latin typeface="Montserrat"/>
              <a:ea typeface="Montserrat"/>
              <a:cs typeface="Montserrat"/>
            </a:rPr>
            <a:t>, 1999 - 2023
</a:t>
          </a:r>
          <a:r>
            <a:rPr lang="en-US" cap="none" sz="1800" b="0" i="0" u="none" baseline="0">
              <a:solidFill>
                <a:srgbClr val="000000"/>
              </a:solidFill>
              <a:latin typeface="Arial"/>
              <a:ea typeface="Arial"/>
              <a:cs typeface="Arial"/>
            </a:rPr>
            <a:t>
</a:t>
          </a:r>
        </a:p>
      </cdr:txBody>
    </cdr:sp>
  </cdr:relSizeAnchor>
  <cdr:relSizeAnchor xmlns:cdr="http://schemas.openxmlformats.org/drawingml/2006/chartDrawing">
    <cdr:from>
      <cdr:x>0.00875</cdr:x>
      <cdr:y>0.95275</cdr:y>
    </cdr:from>
    <cdr:to>
      <cdr:x>0.4695</cdr:x>
      <cdr:y>0.99375</cdr:y>
    </cdr:to>
    <cdr:sp>
      <cdr:nvSpPr>
        <cdr:cNvPr id="2" name="CuadroTexto 2"/>
        <cdr:cNvSpPr txBox="1">
          <a:spLocks noChangeArrowheads="1"/>
        </cdr:cNvSpPr>
      </cdr:nvSpPr>
      <cdr:spPr>
        <a:xfrm>
          <a:off x="123825" y="5591175"/>
          <a:ext cx="6972300" cy="238125"/>
        </a:xfrm>
        <a:prstGeom prst="rect">
          <a:avLst/>
        </a:prstGeom>
        <a:noFill/>
        <a:ln w="9525" cmpd="sng">
          <a:noFill/>
        </a:ln>
      </cdr:spPr>
      <cdr:txBody>
        <a:bodyPr vertOverflow="clip" wrap="square"/>
        <a:p>
          <a:pPr algn="l">
            <a:defRPr/>
          </a:pPr>
          <a:r>
            <a:rPr lang="en-US" cap="none" sz="1000" b="0" i="0" u="none" baseline="0">
              <a:solidFill>
                <a:srgbClr val="000000"/>
              </a:solidFill>
              <a:latin typeface="Montserrat"/>
              <a:ea typeface="Montserrat"/>
              <a:cs typeface="Montserrat"/>
            </a:rPr>
            <a:t>Fuente: Secretaría de Economía, INEGI y Banco de México</a:t>
          </a:r>
          <a:r>
            <a:rPr lang="en-US" cap="none" sz="10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1038225</xdr:colOff>
      <xdr:row>6</xdr:row>
      <xdr:rowOff>114300</xdr:rowOff>
    </xdr:from>
    <xdr:to>
      <xdr:col>25</xdr:col>
      <xdr:colOff>352425</xdr:colOff>
      <xdr:row>37</xdr:row>
      <xdr:rowOff>28575</xdr:rowOff>
    </xdr:to>
    <xdr:graphicFrame>
      <xdr:nvGraphicFramePr>
        <xdr:cNvPr id="1" name="Gráfico 1"/>
        <xdr:cNvGraphicFramePr/>
      </xdr:nvGraphicFramePr>
      <xdr:xfrm>
        <a:off x="6467475" y="1466850"/>
        <a:ext cx="15135225" cy="58769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0</xdr:rowOff>
    </xdr:from>
    <xdr:to>
      <xdr:col>2</xdr:col>
      <xdr:colOff>1647825</xdr:colOff>
      <xdr:row>2</xdr:row>
      <xdr:rowOff>228600</xdr:rowOff>
    </xdr:to>
    <xdr:pic>
      <xdr:nvPicPr>
        <xdr:cNvPr id="2" name="Imagen 3"/>
        <xdr:cNvPicPr preferRelativeResize="1">
          <a:picLocks noChangeAspect="1"/>
        </xdr:cNvPicPr>
      </xdr:nvPicPr>
      <xdr:blipFill>
        <a:blip r:embed="rId2"/>
        <a:srcRect l="3436" r="34150"/>
        <a:stretch>
          <a:fillRect/>
        </a:stretch>
      </xdr:blipFill>
      <xdr:spPr>
        <a:xfrm>
          <a:off x="695325" y="0"/>
          <a:ext cx="2590800" cy="704850"/>
        </a:xfrm>
        <a:prstGeom prst="rect">
          <a:avLst/>
        </a:prstGeom>
        <a:noFill/>
        <a:ln w="9525" cmpd="sng">
          <a:noFill/>
        </a:ln>
      </xdr:spPr>
    </xdr:pic>
    <xdr:clientData/>
  </xdr:twoCellAnchor>
  <xdr:twoCellAnchor editAs="oneCell">
    <xdr:from>
      <xdr:col>0</xdr:col>
      <xdr:colOff>0</xdr:colOff>
      <xdr:row>0</xdr:row>
      <xdr:rowOff>0</xdr:rowOff>
    </xdr:from>
    <xdr:to>
      <xdr:col>1</xdr:col>
      <xdr:colOff>57150</xdr:colOff>
      <xdr:row>2</xdr:row>
      <xdr:rowOff>209550</xdr:rowOff>
    </xdr:to>
    <xdr:pic>
      <xdr:nvPicPr>
        <xdr:cNvPr id="3" name="Imagen 4"/>
        <xdr:cNvPicPr preferRelativeResize="1">
          <a:picLocks noChangeAspect="1"/>
        </xdr:cNvPicPr>
      </xdr:nvPicPr>
      <xdr:blipFill>
        <a:blip r:embed="rId3"/>
        <a:srcRect r="75993"/>
        <a:stretch>
          <a:fillRect/>
        </a:stretch>
      </xdr:blipFill>
      <xdr:spPr>
        <a:xfrm>
          <a:off x="0" y="0"/>
          <a:ext cx="723900" cy="685800"/>
        </a:xfrm>
        <a:prstGeom prst="rect">
          <a:avLst/>
        </a:prstGeom>
        <a:noFill/>
        <a:ln w="9525" cmpd="sng">
          <a:noFill/>
        </a:ln>
      </xdr:spPr>
    </xdr:pic>
    <xdr:clientData/>
  </xdr:twoCellAnchor>
  <xdr:twoCellAnchor editAs="oneCell">
    <xdr:from>
      <xdr:col>24</xdr:col>
      <xdr:colOff>409575</xdr:colOff>
      <xdr:row>0</xdr:row>
      <xdr:rowOff>85725</xdr:rowOff>
    </xdr:from>
    <xdr:to>
      <xdr:col>25</xdr:col>
      <xdr:colOff>704850</xdr:colOff>
      <xdr:row>2</xdr:row>
      <xdr:rowOff>152400</xdr:rowOff>
    </xdr:to>
    <xdr:pic>
      <xdr:nvPicPr>
        <xdr:cNvPr id="4" name="Imagen 5"/>
        <xdr:cNvPicPr preferRelativeResize="1">
          <a:picLocks noChangeAspect="1"/>
        </xdr:cNvPicPr>
      </xdr:nvPicPr>
      <xdr:blipFill>
        <a:blip r:embed="rId4"/>
        <a:srcRect l="12419" t="20997" r="13072" b="10177"/>
        <a:stretch>
          <a:fillRect/>
        </a:stretch>
      </xdr:blipFill>
      <xdr:spPr>
        <a:xfrm>
          <a:off x="20897850" y="85725"/>
          <a:ext cx="1057275" cy="5429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0.01275</cdr:y>
    </cdr:from>
    <cdr:to>
      <cdr:x>1</cdr:x>
      <cdr:y>0.142</cdr:y>
    </cdr:to>
    <cdr:sp>
      <cdr:nvSpPr>
        <cdr:cNvPr id="1" name="1 CuadroTexto"/>
        <cdr:cNvSpPr txBox="1">
          <a:spLocks noChangeArrowheads="1"/>
        </cdr:cNvSpPr>
      </cdr:nvSpPr>
      <cdr:spPr>
        <a:xfrm>
          <a:off x="0" y="38100"/>
          <a:ext cx="9648825" cy="409575"/>
        </a:xfrm>
        <a:prstGeom prst="rect">
          <a:avLst/>
        </a:prstGeom>
        <a:noFill/>
        <a:ln w="9525" cmpd="sng">
          <a:noFill/>
        </a:ln>
      </cdr:spPr>
      <cdr:txBody>
        <a:bodyPr vertOverflow="clip" wrap="square"/>
        <a:p>
          <a:pPr algn="ctr">
            <a:defRPr/>
          </a:pPr>
          <a:r>
            <a:rPr lang="en-US" cap="none" sz="1300" b="1" i="0" u="none" baseline="0">
              <a:solidFill>
                <a:srgbClr val="000000"/>
              </a:solidFill>
              <a:latin typeface="Montserrat"/>
              <a:ea typeface="Montserrat"/>
              <a:cs typeface="Montserrat"/>
            </a:rPr>
            <a:t>IED PORCENTAJE DE</a:t>
          </a:r>
          <a:r>
            <a:rPr lang="en-US" cap="none" sz="1300" b="1" i="0" u="none" baseline="0">
              <a:solidFill>
                <a:srgbClr val="000000"/>
              </a:solidFill>
              <a:latin typeface="Montserrat"/>
              <a:ea typeface="Montserrat"/>
              <a:cs typeface="Montserrat"/>
            </a:rPr>
            <a:t> LA FBCF ANUAL</a:t>
          </a:r>
          <a:r>
            <a:rPr lang="en-US" cap="none" sz="1300" b="1" i="0" u="none" baseline="0">
              <a:solidFill>
                <a:srgbClr val="000000"/>
              </a:solidFill>
              <a:latin typeface="Montserrat"/>
              <a:ea typeface="Montserrat"/>
              <a:cs typeface="Montserrat"/>
            </a:rPr>
            <a:t>, 1999 - 2023</a:t>
          </a:r>
          <a:r>
            <a:rPr lang="en-US" cap="none" sz="1400" b="0" i="0" u="none" baseline="0">
              <a:solidFill>
                <a:srgbClr val="000000"/>
              </a:solidFill>
              <a:latin typeface="Arial"/>
              <a:ea typeface="Arial"/>
              <a:cs typeface="Arial"/>
            </a:rPr>
            <a:t>
</a:t>
          </a:r>
        </a:p>
      </cdr:txBody>
    </cdr:sp>
  </cdr:relSizeAnchor>
  <cdr:relSizeAnchor xmlns:cdr="http://schemas.openxmlformats.org/drawingml/2006/chartDrawing">
    <cdr:from>
      <cdr:x>0.00525</cdr:x>
      <cdr:y>0.93525</cdr:y>
    </cdr:from>
    <cdr:to>
      <cdr:x>0.4675</cdr:x>
      <cdr:y>1</cdr:y>
    </cdr:to>
    <cdr:sp>
      <cdr:nvSpPr>
        <cdr:cNvPr id="2" name="CuadroTexto 2"/>
        <cdr:cNvSpPr txBox="1">
          <a:spLocks noChangeArrowheads="1"/>
        </cdr:cNvSpPr>
      </cdr:nvSpPr>
      <cdr:spPr>
        <a:xfrm>
          <a:off x="47625" y="2981325"/>
          <a:ext cx="4438650" cy="247650"/>
        </a:xfrm>
        <a:prstGeom prst="rect">
          <a:avLst/>
        </a:prstGeom>
        <a:noFill/>
        <a:ln w="9525" cmpd="sng">
          <a:noFill/>
        </a:ln>
      </cdr:spPr>
      <cdr:txBody>
        <a:bodyPr vertOverflow="clip" wrap="square"/>
        <a:p>
          <a:pPr algn="l">
            <a:defRPr/>
          </a:pPr>
          <a:r>
            <a:rPr lang="en-US" cap="none" sz="1000" b="0" i="0" u="none" baseline="0">
              <a:solidFill>
                <a:srgbClr val="000000"/>
              </a:solidFill>
              <a:latin typeface="Montserrat"/>
              <a:ea typeface="Montserrat"/>
              <a:cs typeface="Montserrat"/>
            </a:rPr>
            <a:t>Fuente: Secretaría de Economía, INEGI y Banco de México</a:t>
          </a:r>
          <a:r>
            <a:rPr lang="en-US" cap="none" sz="1000" b="0" i="0" u="none" baseline="0">
              <a:solidFill>
                <a:srgbClr val="000000"/>
              </a:solidFill>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66675</xdr:colOff>
      <xdr:row>6</xdr:row>
      <xdr:rowOff>133350</xdr:rowOff>
    </xdr:from>
    <xdr:to>
      <xdr:col>19</xdr:col>
      <xdr:colOff>209550</xdr:colOff>
      <xdr:row>23</xdr:row>
      <xdr:rowOff>76200</xdr:rowOff>
    </xdr:to>
    <xdr:graphicFrame>
      <xdr:nvGraphicFramePr>
        <xdr:cNvPr id="1" name="Gráfico 2"/>
        <xdr:cNvGraphicFramePr/>
      </xdr:nvGraphicFramePr>
      <xdr:xfrm>
        <a:off x="5924550" y="1438275"/>
        <a:ext cx="9601200" cy="3190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666750</xdr:colOff>
      <xdr:row>0</xdr:row>
      <xdr:rowOff>57150</xdr:rowOff>
    </xdr:from>
    <xdr:to>
      <xdr:col>2</xdr:col>
      <xdr:colOff>371475</xdr:colOff>
      <xdr:row>2</xdr:row>
      <xdr:rowOff>171450</xdr:rowOff>
    </xdr:to>
    <xdr:pic>
      <xdr:nvPicPr>
        <xdr:cNvPr id="2" name="Imagen 2"/>
        <xdr:cNvPicPr preferRelativeResize="1">
          <a:picLocks noChangeAspect="1"/>
        </xdr:cNvPicPr>
      </xdr:nvPicPr>
      <xdr:blipFill>
        <a:blip r:embed="rId2"/>
        <a:srcRect l="3436" r="34150"/>
        <a:stretch>
          <a:fillRect/>
        </a:stretch>
      </xdr:blipFill>
      <xdr:spPr>
        <a:xfrm>
          <a:off x="666750" y="57150"/>
          <a:ext cx="2152650" cy="590550"/>
        </a:xfrm>
        <a:prstGeom prst="rect">
          <a:avLst/>
        </a:prstGeom>
        <a:noFill/>
        <a:ln w="9525" cmpd="sng">
          <a:noFill/>
        </a:ln>
      </xdr:spPr>
    </xdr:pic>
    <xdr:clientData/>
  </xdr:twoCellAnchor>
  <xdr:twoCellAnchor editAs="oneCell">
    <xdr:from>
      <xdr:col>0</xdr:col>
      <xdr:colOff>104775</xdr:colOff>
      <xdr:row>0</xdr:row>
      <xdr:rowOff>57150</xdr:rowOff>
    </xdr:from>
    <xdr:to>
      <xdr:col>0</xdr:col>
      <xdr:colOff>714375</xdr:colOff>
      <xdr:row>2</xdr:row>
      <xdr:rowOff>152400</xdr:rowOff>
    </xdr:to>
    <xdr:pic>
      <xdr:nvPicPr>
        <xdr:cNvPr id="3" name="Imagen 3"/>
        <xdr:cNvPicPr preferRelativeResize="1">
          <a:picLocks noChangeAspect="1"/>
        </xdr:cNvPicPr>
      </xdr:nvPicPr>
      <xdr:blipFill>
        <a:blip r:embed="rId3"/>
        <a:srcRect r="75993"/>
        <a:stretch>
          <a:fillRect/>
        </a:stretch>
      </xdr:blipFill>
      <xdr:spPr>
        <a:xfrm>
          <a:off x="104775" y="57150"/>
          <a:ext cx="609600" cy="571500"/>
        </a:xfrm>
        <a:prstGeom prst="rect">
          <a:avLst/>
        </a:prstGeom>
        <a:noFill/>
        <a:ln w="9525" cmpd="sng">
          <a:noFill/>
        </a:ln>
      </xdr:spPr>
    </xdr:pic>
    <xdr:clientData/>
  </xdr:twoCellAnchor>
  <xdr:twoCellAnchor editAs="oneCell">
    <xdr:from>
      <xdr:col>19</xdr:col>
      <xdr:colOff>419100</xdr:colOff>
      <xdr:row>0</xdr:row>
      <xdr:rowOff>85725</xdr:rowOff>
    </xdr:from>
    <xdr:to>
      <xdr:col>20</xdr:col>
      <xdr:colOff>714375</xdr:colOff>
      <xdr:row>2</xdr:row>
      <xdr:rowOff>152400</xdr:rowOff>
    </xdr:to>
    <xdr:pic>
      <xdr:nvPicPr>
        <xdr:cNvPr id="4" name="Imagen 5"/>
        <xdr:cNvPicPr preferRelativeResize="1">
          <a:picLocks noChangeAspect="1"/>
        </xdr:cNvPicPr>
      </xdr:nvPicPr>
      <xdr:blipFill>
        <a:blip r:embed="rId4"/>
        <a:srcRect l="12419" t="20997" r="13072" b="10177"/>
        <a:stretch>
          <a:fillRect/>
        </a:stretch>
      </xdr:blipFill>
      <xdr:spPr>
        <a:xfrm>
          <a:off x="15735300" y="85725"/>
          <a:ext cx="10572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73</xdr:row>
      <xdr:rowOff>0</xdr:rowOff>
    </xdr:to>
    <xdr:pic>
      <xdr:nvPicPr>
        <xdr:cNvPr id="1" name="Imagen 1"/>
        <xdr:cNvPicPr preferRelativeResize="1">
          <a:picLocks noChangeAspect="1"/>
        </xdr:cNvPicPr>
      </xdr:nvPicPr>
      <xdr:blipFill>
        <a:blip r:embed="rId1"/>
        <a:stretch>
          <a:fillRect/>
        </a:stretch>
      </xdr:blipFill>
      <xdr:spPr>
        <a:xfrm>
          <a:off x="0" y="0"/>
          <a:ext cx="6838950" cy="11125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112"/>
  <sheetViews>
    <sheetView zoomScale="80" zoomScaleNormal="80" zoomScalePageLayoutView="0" workbookViewId="0" topLeftCell="A94">
      <selection activeCell="A111" sqref="A111:K111"/>
    </sheetView>
  </sheetViews>
  <sheetFormatPr defaultColWidth="0" defaultRowHeight="12"/>
  <cols>
    <col min="1" max="1" width="10.00390625" style="2" customWidth="1"/>
    <col min="2" max="2" width="14.57421875" style="2" customWidth="1"/>
    <col min="3" max="3" width="25.57421875" style="2" customWidth="1"/>
    <col min="4" max="4" width="14.7109375" style="2" bestFit="1" customWidth="1"/>
    <col min="5" max="5" width="16.57421875" style="2" customWidth="1"/>
    <col min="6" max="6" width="20.140625" style="3" customWidth="1"/>
    <col min="7" max="26" width="11.421875" style="3" customWidth="1"/>
    <col min="27" max="27" width="1.28515625" style="3" customWidth="1"/>
    <col min="28" max="16384" width="11.421875" style="3" hidden="1" customWidth="1"/>
  </cols>
  <sheetData>
    <row r="1" s="63" customFormat="1" ht="18.75" customHeight="1">
      <c r="A1" s="63" t="s">
        <v>0</v>
      </c>
    </row>
    <row r="2" s="63" customFormat="1" ht="18.75" customHeight="1"/>
    <row r="3" s="63" customFormat="1" ht="18.75" customHeight="1"/>
    <row r="4" ht="15"/>
    <row r="5" ht="15.75">
      <c r="A5" s="1"/>
    </row>
    <row r="6" spans="1:5" s="5" customFormat="1" ht="19.5" customHeight="1">
      <c r="A6" s="66" t="s">
        <v>1</v>
      </c>
      <c r="B6" s="66" t="s">
        <v>2</v>
      </c>
      <c r="C6" s="4" t="s">
        <v>3</v>
      </c>
      <c r="D6" s="4" t="s">
        <v>4</v>
      </c>
      <c r="E6" s="4" t="s">
        <v>5</v>
      </c>
    </row>
    <row r="7" spans="1:5" s="5" customFormat="1" ht="19.5" customHeight="1">
      <c r="A7" s="67"/>
      <c r="B7" s="67"/>
      <c r="C7" s="64" t="s">
        <v>15</v>
      </c>
      <c r="D7" s="65"/>
      <c r="E7" s="4" t="s">
        <v>6</v>
      </c>
    </row>
    <row r="8" spans="1:5" ht="15">
      <c r="A8" s="68">
        <v>1999</v>
      </c>
      <c r="B8" s="28" t="s">
        <v>7</v>
      </c>
      <c r="C8" s="30">
        <v>3596.075151990011</v>
      </c>
      <c r="D8" s="30">
        <v>30353.86007632543</v>
      </c>
      <c r="E8" s="29">
        <f>C8/D8*100</f>
        <v>11.847175756057394</v>
      </c>
    </row>
    <row r="9" spans="1:5" ht="15">
      <c r="A9" s="68"/>
      <c r="B9" s="31" t="s">
        <v>8</v>
      </c>
      <c r="C9" s="33">
        <v>3395.8904113800213</v>
      </c>
      <c r="D9" s="33">
        <v>30577.44051177969</v>
      </c>
      <c r="E9" s="32">
        <f aca="true" t="shared" si="0" ref="E9:E72">C9/D9*100</f>
        <v>11.105868753376479</v>
      </c>
    </row>
    <row r="10" spans="1:5" ht="15">
      <c r="A10" s="68"/>
      <c r="B10" s="31" t="s">
        <v>9</v>
      </c>
      <c r="C10" s="33">
        <v>3028.44764299002</v>
      </c>
      <c r="D10" s="33">
        <v>34398.53981601908</v>
      </c>
      <c r="E10" s="32">
        <f t="shared" si="0"/>
        <v>8.804000574407231</v>
      </c>
    </row>
    <row r="11" spans="1:5" ht="15">
      <c r="A11" s="68"/>
      <c r="B11" s="34" t="s">
        <v>10</v>
      </c>
      <c r="C11" s="36">
        <v>3939.9046280600205</v>
      </c>
      <c r="D11" s="36">
        <v>36808.371134565336</v>
      </c>
      <c r="E11" s="35">
        <f t="shared" si="0"/>
        <v>10.703827707171227</v>
      </c>
    </row>
    <row r="12" spans="1:5" ht="15">
      <c r="A12" s="68">
        <v>2000</v>
      </c>
      <c r="B12" s="28" t="s">
        <v>7</v>
      </c>
      <c r="C12" s="30">
        <v>4600.6358357300305</v>
      </c>
      <c r="D12" s="30">
        <v>37141.70797822703</v>
      </c>
      <c r="E12" s="49">
        <f t="shared" si="0"/>
        <v>12.38671048306929</v>
      </c>
    </row>
    <row r="13" spans="1:5" ht="15">
      <c r="A13" s="68"/>
      <c r="B13" s="31" t="s">
        <v>8</v>
      </c>
      <c r="C13" s="33">
        <v>4857.423480170052</v>
      </c>
      <c r="D13" s="33">
        <v>36482.38890765085</v>
      </c>
      <c r="E13" s="50">
        <f t="shared" si="0"/>
        <v>13.31443369146088</v>
      </c>
    </row>
    <row r="14" spans="1:5" ht="15">
      <c r="A14" s="68"/>
      <c r="B14" s="31" t="s">
        <v>9</v>
      </c>
      <c r="C14" s="33">
        <v>3056.946268650008</v>
      </c>
      <c r="D14" s="33">
        <v>41789.46883201495</v>
      </c>
      <c r="E14" s="50">
        <f t="shared" si="0"/>
        <v>7.315111567793076</v>
      </c>
    </row>
    <row r="15" spans="1:5" ht="15">
      <c r="A15" s="68"/>
      <c r="B15" s="34" t="s">
        <v>10</v>
      </c>
      <c r="C15" s="36">
        <v>5733.682805659983</v>
      </c>
      <c r="D15" s="36">
        <v>42105.31945292024</v>
      </c>
      <c r="E15" s="51">
        <f t="shared" si="0"/>
        <v>13.617478456780407</v>
      </c>
    </row>
    <row r="16" spans="1:5" ht="15">
      <c r="A16" s="68">
        <v>2001</v>
      </c>
      <c r="B16" s="28" t="s">
        <v>7</v>
      </c>
      <c r="C16" s="30">
        <v>3598.677000336937</v>
      </c>
      <c r="D16" s="30">
        <v>37780.81897935005</v>
      </c>
      <c r="E16" s="49">
        <f t="shared" si="0"/>
        <v>9.525142909961467</v>
      </c>
    </row>
    <row r="17" spans="1:5" ht="15">
      <c r="A17" s="68"/>
      <c r="B17" s="31" t="s">
        <v>8</v>
      </c>
      <c r="C17" s="33">
        <v>5218.830266030007</v>
      </c>
      <c r="D17" s="33">
        <v>37006.823512407114</v>
      </c>
      <c r="E17" s="50">
        <f t="shared" si="0"/>
        <v>14.102345920828121</v>
      </c>
    </row>
    <row r="18" spans="1:5" ht="15">
      <c r="A18" s="68"/>
      <c r="B18" s="31" t="s">
        <v>9</v>
      </c>
      <c r="C18" s="33">
        <v>16314.0481983101</v>
      </c>
      <c r="D18" s="33">
        <v>40759.11560721292</v>
      </c>
      <c r="E18" s="50">
        <f t="shared" si="0"/>
        <v>40.025520562136755</v>
      </c>
    </row>
    <row r="19" spans="1:5" ht="15">
      <c r="A19" s="68"/>
      <c r="B19" s="34" t="s">
        <v>10</v>
      </c>
      <c r="C19" s="36">
        <v>4925.625658099998</v>
      </c>
      <c r="D19" s="36">
        <v>41199.536454634916</v>
      </c>
      <c r="E19" s="51">
        <f t="shared" si="0"/>
        <v>11.95553659571786</v>
      </c>
    </row>
    <row r="20" spans="1:5" ht="15">
      <c r="A20" s="68">
        <v>2002</v>
      </c>
      <c r="B20" s="28" t="s">
        <v>7</v>
      </c>
      <c r="C20" s="30">
        <v>5067.98427935001</v>
      </c>
      <c r="D20" s="30">
        <v>37749.18526772429</v>
      </c>
      <c r="E20" s="49">
        <f t="shared" si="0"/>
        <v>13.42541367027372</v>
      </c>
    </row>
    <row r="21" spans="1:5" ht="15">
      <c r="A21" s="68"/>
      <c r="B21" s="31" t="s">
        <v>8</v>
      </c>
      <c r="C21" s="33">
        <v>6258.51968793003</v>
      </c>
      <c r="D21" s="33">
        <v>37909.040377959376</v>
      </c>
      <c r="E21" s="50">
        <f t="shared" si="0"/>
        <v>16.50930655466759</v>
      </c>
    </row>
    <row r="22" spans="1:5" ht="15">
      <c r="A22" s="68"/>
      <c r="B22" s="31" t="s">
        <v>9</v>
      </c>
      <c r="C22" s="33">
        <v>6114.337177060031</v>
      </c>
      <c r="D22" s="33">
        <v>39791.320922387116</v>
      </c>
      <c r="E22" s="50">
        <f t="shared" si="0"/>
        <v>15.366007047079517</v>
      </c>
    </row>
    <row r="23" spans="1:5" ht="15">
      <c r="A23" s="68"/>
      <c r="B23" s="34" t="s">
        <v>10</v>
      </c>
      <c r="C23" s="36">
        <v>6658.365066790028</v>
      </c>
      <c r="D23" s="36">
        <v>41239.54030310646</v>
      </c>
      <c r="E23" s="51">
        <f t="shared" si="0"/>
        <v>16.1455850813363</v>
      </c>
    </row>
    <row r="24" spans="1:5" ht="15">
      <c r="A24" s="68">
        <v>2003</v>
      </c>
      <c r="B24" s="28" t="s">
        <v>7</v>
      </c>
      <c r="C24" s="30">
        <v>3963.6853646000272</v>
      </c>
      <c r="D24" s="30">
        <v>37511.67466258945</v>
      </c>
      <c r="E24" s="49">
        <f t="shared" si="0"/>
        <v>10.566538018503948</v>
      </c>
    </row>
    <row r="25" spans="1:5" ht="15">
      <c r="A25" s="68"/>
      <c r="B25" s="31" t="s">
        <v>8</v>
      </c>
      <c r="C25" s="33">
        <v>5547.336211260042</v>
      </c>
      <c r="D25" s="33">
        <v>37670.631858605455</v>
      </c>
      <c r="E25" s="50">
        <f t="shared" si="0"/>
        <v>14.72589106570245</v>
      </c>
    </row>
    <row r="26" spans="1:5" ht="15">
      <c r="A26" s="68"/>
      <c r="B26" s="31" t="s">
        <v>9</v>
      </c>
      <c r="C26" s="33">
        <v>2521.676576580019</v>
      </c>
      <c r="D26" s="33">
        <v>38960.1726624125</v>
      </c>
      <c r="E26" s="50">
        <f t="shared" si="0"/>
        <v>6.47244712807151</v>
      </c>
    </row>
    <row r="27" spans="1:5" ht="15">
      <c r="A27" s="68"/>
      <c r="B27" s="34" t="s">
        <v>10</v>
      </c>
      <c r="C27" s="36">
        <v>6217.270623860002</v>
      </c>
      <c r="D27" s="36">
        <v>39674.263370848996</v>
      </c>
      <c r="E27" s="51">
        <f t="shared" si="0"/>
        <v>15.67079032002443</v>
      </c>
    </row>
    <row r="28" spans="1:5" ht="15">
      <c r="A28" s="68">
        <v>2004</v>
      </c>
      <c r="B28" s="28" t="s">
        <v>7</v>
      </c>
      <c r="C28" s="30">
        <v>9363.457932319978</v>
      </c>
      <c r="D28" s="30">
        <v>40654.48742363587</v>
      </c>
      <c r="E28" s="49">
        <f t="shared" si="0"/>
        <v>23.031794337360687</v>
      </c>
    </row>
    <row r="29" spans="1:5" ht="15">
      <c r="A29" s="68"/>
      <c r="B29" s="31" t="s">
        <v>8</v>
      </c>
      <c r="C29" s="33">
        <v>4351.496181865759</v>
      </c>
      <c r="D29" s="33">
        <v>40893.03544835482</v>
      </c>
      <c r="E29" s="50">
        <f t="shared" si="0"/>
        <v>10.641166971724095</v>
      </c>
    </row>
    <row r="30" spans="1:5" ht="15">
      <c r="A30" s="68"/>
      <c r="B30" s="31" t="s">
        <v>9</v>
      </c>
      <c r="C30" s="33">
        <v>3284.913050388441</v>
      </c>
      <c r="D30" s="33">
        <v>42395.3303005933</v>
      </c>
      <c r="E30" s="50">
        <f t="shared" si="0"/>
        <v>7.748289792997487</v>
      </c>
    </row>
    <row r="31" spans="1:5" ht="15">
      <c r="A31" s="68"/>
      <c r="B31" s="34" t="s">
        <v>10</v>
      </c>
      <c r="C31" s="36">
        <v>8015.702700520013</v>
      </c>
      <c r="D31" s="36">
        <v>46311.9944425439</v>
      </c>
      <c r="E31" s="51">
        <f t="shared" si="0"/>
        <v>17.308049020571858</v>
      </c>
    </row>
    <row r="32" spans="1:5" ht="15">
      <c r="A32" s="68">
        <v>2005</v>
      </c>
      <c r="B32" s="28" t="s">
        <v>7</v>
      </c>
      <c r="C32" s="30">
        <v>6761.620883939988</v>
      </c>
      <c r="D32" s="30">
        <v>43722.51249552827</v>
      </c>
      <c r="E32" s="49">
        <f t="shared" si="0"/>
        <v>15.464849794786002</v>
      </c>
    </row>
    <row r="33" spans="1:5" ht="15">
      <c r="A33" s="68"/>
      <c r="B33" s="31" t="s">
        <v>8</v>
      </c>
      <c r="C33" s="33">
        <v>6773.615367489996</v>
      </c>
      <c r="D33" s="33">
        <v>45654.82568675443</v>
      </c>
      <c r="E33" s="50">
        <f t="shared" si="0"/>
        <v>14.836581381264994</v>
      </c>
    </row>
    <row r="34" spans="1:5" ht="15">
      <c r="A34" s="68"/>
      <c r="B34" s="31" t="s">
        <v>9</v>
      </c>
      <c r="C34" s="33">
        <v>5478.924787796251</v>
      </c>
      <c r="D34" s="33">
        <v>47680.99871424173</v>
      </c>
      <c r="E34" s="50">
        <f t="shared" si="0"/>
        <v>11.490792843145215</v>
      </c>
    </row>
    <row r="35" spans="1:5" ht="15">
      <c r="A35" s="68"/>
      <c r="B35" s="34" t="s">
        <v>10</v>
      </c>
      <c r="C35" s="36">
        <v>6781.663761410033</v>
      </c>
      <c r="D35" s="36">
        <v>53267.04568884594</v>
      </c>
      <c r="E35" s="51">
        <f t="shared" si="0"/>
        <v>12.731443378753227</v>
      </c>
    </row>
    <row r="36" spans="1:5" ht="15">
      <c r="A36" s="62">
        <v>2006</v>
      </c>
      <c r="B36" s="6" t="s">
        <v>7</v>
      </c>
      <c r="C36" s="8">
        <v>7436.8078385830095</v>
      </c>
      <c r="D36" s="8">
        <v>51743.513981677665</v>
      </c>
      <c r="E36" s="52">
        <f t="shared" si="0"/>
        <v>14.372444517812177</v>
      </c>
    </row>
    <row r="37" spans="1:5" ht="15">
      <c r="A37" s="62"/>
      <c r="B37" s="9" t="s">
        <v>8</v>
      </c>
      <c r="C37" s="43">
        <v>6634.310991289456</v>
      </c>
      <c r="D37" s="43">
        <v>52322.76678326187</v>
      </c>
      <c r="E37" s="53">
        <f t="shared" si="0"/>
        <v>12.679587489650457</v>
      </c>
    </row>
    <row r="38" spans="1:5" ht="15">
      <c r="A38" s="62"/>
      <c r="B38" s="9" t="s">
        <v>9</v>
      </c>
      <c r="C38" s="43">
        <v>2346.5724703200103</v>
      </c>
      <c r="D38" s="43">
        <v>56683.45722850937</v>
      </c>
      <c r="E38" s="53">
        <f t="shared" si="0"/>
        <v>4.139783607164639</v>
      </c>
    </row>
    <row r="39" spans="1:5" ht="18.75">
      <c r="A39" s="62"/>
      <c r="B39" s="10" t="s">
        <v>10</v>
      </c>
      <c r="C39" s="44">
        <v>4817.093872453162</v>
      </c>
      <c r="D39" s="44">
        <v>60325.027152227274</v>
      </c>
      <c r="E39" s="54">
        <f t="shared" si="0"/>
        <v>7.9852328293155335</v>
      </c>
    </row>
    <row r="40" spans="1:5" ht="18.75">
      <c r="A40" s="62">
        <v>2007</v>
      </c>
      <c r="B40" s="6" t="s">
        <v>7</v>
      </c>
      <c r="C40" s="8">
        <v>10815.781410870015</v>
      </c>
      <c r="D40" s="8">
        <v>55913.02846358596</v>
      </c>
      <c r="E40" s="52">
        <f t="shared" si="0"/>
        <v>19.34393773342813</v>
      </c>
    </row>
    <row r="41" spans="1:5" ht="18.75">
      <c r="A41" s="62"/>
      <c r="B41" s="9" t="s">
        <v>8</v>
      </c>
      <c r="C41" s="43">
        <v>6137.638303907667</v>
      </c>
      <c r="D41" s="43">
        <v>57950.01133011185</v>
      </c>
      <c r="E41" s="53">
        <f t="shared" si="0"/>
        <v>10.59126333719704</v>
      </c>
    </row>
    <row r="42" spans="1:5" ht="18.75">
      <c r="A42" s="62"/>
      <c r="B42" s="9" t="s">
        <v>9</v>
      </c>
      <c r="C42" s="43">
        <v>7628.649025368271</v>
      </c>
      <c r="D42" s="43">
        <v>63052.83378361308</v>
      </c>
      <c r="E42" s="53">
        <f t="shared" si="0"/>
        <v>12.098820255325137</v>
      </c>
    </row>
    <row r="43" spans="1:5" ht="18.75">
      <c r="A43" s="62"/>
      <c r="B43" s="10" t="s">
        <v>10</v>
      </c>
      <c r="C43" s="44">
        <v>7811.467751530029</v>
      </c>
      <c r="D43" s="44">
        <v>69622.95814291827</v>
      </c>
      <c r="E43" s="54">
        <f t="shared" si="0"/>
        <v>11.219672303344346</v>
      </c>
    </row>
    <row r="44" spans="1:5" ht="18.75">
      <c r="A44" s="62">
        <v>2008</v>
      </c>
      <c r="B44" s="6" t="s">
        <v>7</v>
      </c>
      <c r="C44" s="8">
        <v>8546.438725851318</v>
      </c>
      <c r="D44" s="8">
        <v>64522.93119120698</v>
      </c>
      <c r="E44" s="52">
        <f t="shared" si="0"/>
        <v>13.245583497322583</v>
      </c>
    </row>
    <row r="45" spans="1:5" ht="18.75">
      <c r="A45" s="62"/>
      <c r="B45" s="9" t="s">
        <v>8</v>
      </c>
      <c r="C45" s="43">
        <v>8376.756918373174</v>
      </c>
      <c r="D45" s="43">
        <v>72603.02706081746</v>
      </c>
      <c r="E45" s="53">
        <f t="shared" si="0"/>
        <v>11.537751602775744</v>
      </c>
    </row>
    <row r="46" spans="1:5" ht="18.75">
      <c r="A46" s="62"/>
      <c r="B46" s="9" t="s">
        <v>9</v>
      </c>
      <c r="C46" s="43">
        <v>5643.6821792000055</v>
      </c>
      <c r="D46" s="43">
        <v>74378.91686693284</v>
      </c>
      <c r="E46" s="53">
        <f t="shared" si="0"/>
        <v>7.587744507353881</v>
      </c>
    </row>
    <row r="47" spans="1:5" ht="18.75">
      <c r="A47" s="62"/>
      <c r="B47" s="10" t="s">
        <v>10</v>
      </c>
      <c r="C47" s="44">
        <v>6936.195772000042</v>
      </c>
      <c r="D47" s="44">
        <v>63157.089783391944</v>
      </c>
      <c r="E47" s="54">
        <f t="shared" si="0"/>
        <v>10.982449944715492</v>
      </c>
    </row>
    <row r="48" spans="1:5" ht="18.75">
      <c r="A48" s="62">
        <v>2009</v>
      </c>
      <c r="B48" s="6" t="s">
        <v>7</v>
      </c>
      <c r="C48" s="8">
        <v>6105.295413630007</v>
      </c>
      <c r="D48" s="8">
        <v>48156.518093882696</v>
      </c>
      <c r="E48" s="52">
        <f t="shared" si="0"/>
        <v>12.678025021924416</v>
      </c>
    </row>
    <row r="49" spans="1:5" ht="18.75">
      <c r="A49" s="62"/>
      <c r="B49" s="9" t="s">
        <v>8</v>
      </c>
      <c r="C49" s="43">
        <v>6094.493354614285</v>
      </c>
      <c r="D49" s="43">
        <v>51932.244401881486</v>
      </c>
      <c r="E49" s="53">
        <f t="shared" si="0"/>
        <v>11.735470755801733</v>
      </c>
    </row>
    <row r="50" spans="1:5" ht="18.75">
      <c r="A50" s="62"/>
      <c r="B50" s="9" t="s">
        <v>9</v>
      </c>
      <c r="C50" s="43">
        <v>2397.522309590004</v>
      </c>
      <c r="D50" s="43">
        <v>54667.28612413041</v>
      </c>
      <c r="E50" s="53">
        <f t="shared" si="0"/>
        <v>4.385661845634817</v>
      </c>
    </row>
    <row r="51" spans="1:5" ht="18.75">
      <c r="A51" s="62"/>
      <c r="B51" s="10" t="s">
        <v>10</v>
      </c>
      <c r="C51" s="44">
        <v>3253.2070034629646</v>
      </c>
      <c r="D51" s="44">
        <v>60801.45590199879</v>
      </c>
      <c r="E51" s="54">
        <f t="shared" si="0"/>
        <v>5.350541290831194</v>
      </c>
    </row>
    <row r="52" spans="1:5" ht="18.75">
      <c r="A52" s="62">
        <v>2010</v>
      </c>
      <c r="B52" s="6" t="s">
        <v>7</v>
      </c>
      <c r="C52" s="8">
        <v>8722.791698742672</v>
      </c>
      <c r="D52" s="8">
        <v>57477.36784732395</v>
      </c>
      <c r="E52" s="52">
        <f t="shared" si="0"/>
        <v>15.176045851495601</v>
      </c>
    </row>
    <row r="53" spans="1:5" ht="18.75">
      <c r="A53" s="62"/>
      <c r="B53" s="9" t="s">
        <v>8</v>
      </c>
      <c r="C53" s="43">
        <v>9301.621377270023</v>
      </c>
      <c r="D53" s="43">
        <v>60632.11639215604</v>
      </c>
      <c r="E53" s="53">
        <f t="shared" si="0"/>
        <v>15.341079828236658</v>
      </c>
    </row>
    <row r="54" spans="1:5" ht="18.75">
      <c r="A54" s="62"/>
      <c r="B54" s="9" t="s">
        <v>9</v>
      </c>
      <c r="C54" s="43">
        <v>3932.892822280004</v>
      </c>
      <c r="D54" s="43">
        <v>61023.18225438964</v>
      </c>
      <c r="E54" s="53">
        <f t="shared" si="0"/>
        <v>6.444915976169197</v>
      </c>
    </row>
    <row r="55" spans="1:5" ht="18.75">
      <c r="A55" s="62"/>
      <c r="B55" s="10" t="s">
        <v>10</v>
      </c>
      <c r="C55" s="44">
        <v>5232.504376000013</v>
      </c>
      <c r="D55" s="44">
        <v>70508.9372336917</v>
      </c>
      <c r="E55" s="54">
        <f t="shared" si="0"/>
        <v>7.4210512614275155</v>
      </c>
    </row>
    <row r="56" spans="1:5" ht="18.75">
      <c r="A56" s="62">
        <v>2011</v>
      </c>
      <c r="B56" s="6" t="s">
        <v>7</v>
      </c>
      <c r="C56" s="8">
        <v>8431.214575580028</v>
      </c>
      <c r="D56" s="8">
        <v>64777.74271027875</v>
      </c>
      <c r="E56" s="52">
        <f t="shared" si="0"/>
        <v>13.015604160967756</v>
      </c>
    </row>
    <row r="57" spans="1:5" ht="18.75">
      <c r="A57" s="62"/>
      <c r="B57" s="9" t="s">
        <v>8</v>
      </c>
      <c r="C57" s="43">
        <v>6697.411300093706</v>
      </c>
      <c r="D57" s="43">
        <v>70690.37901698057</v>
      </c>
      <c r="E57" s="53">
        <f t="shared" si="0"/>
        <v>9.474289702824931</v>
      </c>
    </row>
    <row r="58" spans="1:5" ht="18.75">
      <c r="A58" s="62"/>
      <c r="B58" s="9" t="s">
        <v>9</v>
      </c>
      <c r="C58" s="43">
        <v>4349.890992388308</v>
      </c>
      <c r="D58" s="43">
        <v>73871.08747944447</v>
      </c>
      <c r="E58" s="53">
        <f t="shared" si="0"/>
        <v>5.888489178663734</v>
      </c>
    </row>
    <row r="59" spans="1:5" ht="18.75">
      <c r="A59" s="62"/>
      <c r="B59" s="10" t="s">
        <v>10</v>
      </c>
      <c r="C59" s="44">
        <v>6154.0092889798825</v>
      </c>
      <c r="D59" s="44">
        <v>78028.11338045217</v>
      </c>
      <c r="E59" s="54">
        <f t="shared" si="0"/>
        <v>7.88691283483166</v>
      </c>
    </row>
    <row r="60" spans="1:5" ht="18.75">
      <c r="A60" s="62">
        <v>2012</v>
      </c>
      <c r="B60" s="6" t="s">
        <v>7</v>
      </c>
      <c r="C60" s="8">
        <v>7892.685983265809</v>
      </c>
      <c r="D60" s="8">
        <v>70408.02900421746</v>
      </c>
      <c r="E60" s="52">
        <f t="shared" si="0"/>
        <v>11.209923207469755</v>
      </c>
    </row>
    <row r="61" spans="1:5" ht="18.75">
      <c r="A61" s="62"/>
      <c r="B61" s="9" t="s">
        <v>8</v>
      </c>
      <c r="C61" s="43">
        <v>5622.1308966418155</v>
      </c>
      <c r="D61" s="43">
        <v>70470.71731761491</v>
      </c>
      <c r="E61" s="53">
        <f t="shared" si="0"/>
        <v>7.9779674603035495</v>
      </c>
    </row>
    <row r="62" spans="1:5" ht="18.75">
      <c r="A62" s="62"/>
      <c r="B62" s="9" t="s">
        <v>9</v>
      </c>
      <c r="C62" s="43">
        <v>5736.292265713546</v>
      </c>
      <c r="D62" s="43">
        <v>75408.56876904376</v>
      </c>
      <c r="E62" s="53">
        <f t="shared" si="0"/>
        <v>7.60695019061066</v>
      </c>
    </row>
    <row r="63" spans="1:5" ht="18.75">
      <c r="A63" s="62"/>
      <c r="B63" s="10" t="s">
        <v>10</v>
      </c>
      <c r="C63" s="44">
        <v>2518.2130279400044</v>
      </c>
      <c r="D63" s="44">
        <v>81204.80390869261</v>
      </c>
      <c r="E63" s="54">
        <f t="shared" si="0"/>
        <v>3.101064107945516</v>
      </c>
    </row>
    <row r="64" spans="1:5" ht="18.75">
      <c r="A64" s="62">
        <v>2013</v>
      </c>
      <c r="B64" s="6" t="s">
        <v>7</v>
      </c>
      <c r="C64" s="8">
        <v>10571.579649062267</v>
      </c>
      <c r="D64" s="8">
        <v>70109.9126095796</v>
      </c>
      <c r="E64" s="52">
        <f t="shared" si="0"/>
        <v>15.07858055383997</v>
      </c>
    </row>
    <row r="65" spans="1:5" ht="18.75">
      <c r="A65" s="62"/>
      <c r="B65" s="9" t="s">
        <v>8</v>
      </c>
      <c r="C65" s="43">
        <v>21019.142014019908</v>
      </c>
      <c r="D65" s="43">
        <v>72506.38238989393</v>
      </c>
      <c r="E65" s="53">
        <f t="shared" si="0"/>
        <v>28.989367999346765</v>
      </c>
    </row>
    <row r="66" spans="1:5" ht="18.75">
      <c r="A66" s="62"/>
      <c r="B66" s="9" t="s">
        <v>9</v>
      </c>
      <c r="C66" s="43">
        <v>4178.814135203406</v>
      </c>
      <c r="D66" s="43">
        <v>71572.3211258195</v>
      </c>
      <c r="E66" s="53">
        <f t="shared" si="0"/>
        <v>5.838589652356422</v>
      </c>
    </row>
    <row r="67" spans="1:5" ht="18.75">
      <c r="A67" s="62"/>
      <c r="B67" s="10" t="s">
        <v>10</v>
      </c>
      <c r="C67" s="44">
        <v>12584.890121647712</v>
      </c>
      <c r="D67" s="44">
        <v>77697.6877905742</v>
      </c>
      <c r="E67" s="54">
        <f t="shared" si="0"/>
        <v>16.197251783822622</v>
      </c>
    </row>
    <row r="68" spans="1:5" ht="18.75">
      <c r="A68" s="62">
        <v>2014</v>
      </c>
      <c r="B68" s="6" t="s">
        <v>7</v>
      </c>
      <c r="C68" s="8">
        <v>13827.997010720319</v>
      </c>
      <c r="D68" s="8">
        <v>67948.30149707053</v>
      </c>
      <c r="E68" s="7">
        <f t="shared" si="0"/>
        <v>20.350761838125546</v>
      </c>
    </row>
    <row r="69" spans="1:5" ht="18.75">
      <c r="A69" s="62"/>
      <c r="B69" s="9" t="s">
        <v>8</v>
      </c>
      <c r="C69" s="43">
        <v>5478.749232294299</v>
      </c>
      <c r="D69" s="43">
        <v>71907.39329437239</v>
      </c>
      <c r="E69" s="53">
        <f t="shared" si="0"/>
        <v>7.619173747358015</v>
      </c>
    </row>
    <row r="70" spans="1:5" ht="18.75">
      <c r="A70" s="62"/>
      <c r="B70" s="9" t="s">
        <v>9</v>
      </c>
      <c r="C70" s="43">
        <v>3222.089151126551</v>
      </c>
      <c r="D70" s="43">
        <v>74404.53469759625</v>
      </c>
      <c r="E70" s="53">
        <f t="shared" si="0"/>
        <v>4.330501043010548</v>
      </c>
    </row>
    <row r="71" spans="1:5" ht="18.75">
      <c r="A71" s="76"/>
      <c r="B71" s="9" t="s">
        <v>10</v>
      </c>
      <c r="C71" s="43">
        <v>7822.433646709999</v>
      </c>
      <c r="D71" s="44">
        <v>80850.18326481675</v>
      </c>
      <c r="E71" s="53">
        <f t="shared" si="0"/>
        <v>9.675220674625306</v>
      </c>
    </row>
    <row r="72" spans="1:5" ht="18.75">
      <c r="A72" s="76">
        <v>2015</v>
      </c>
      <c r="B72" s="11" t="s">
        <v>7</v>
      </c>
      <c r="C72" s="8">
        <v>12136.330844570472</v>
      </c>
      <c r="D72" s="8">
        <v>66594.35826449214</v>
      </c>
      <c r="E72" s="52">
        <f t="shared" si="0"/>
        <v>18.224262776688573</v>
      </c>
    </row>
    <row r="73" spans="1:5" ht="18.75">
      <c r="A73" s="77"/>
      <c r="B73" s="12" t="s">
        <v>8</v>
      </c>
      <c r="C73" s="45">
        <v>6656.848654010683</v>
      </c>
      <c r="D73" s="43">
        <v>68919.0266153627</v>
      </c>
      <c r="E73" s="53">
        <f aca="true" t="shared" si="1" ref="E73:E99">C73/D73*100</f>
        <v>9.658941776938574</v>
      </c>
    </row>
    <row r="74" spans="1:5" ht="18.75">
      <c r="A74" s="77"/>
      <c r="B74" s="12" t="s">
        <v>9</v>
      </c>
      <c r="C74" s="45">
        <v>9635.562772966709</v>
      </c>
      <c r="D74" s="43">
        <v>71109.90258478522</v>
      </c>
      <c r="E74" s="53">
        <f t="shared" si="1"/>
        <v>13.550240434485348</v>
      </c>
    </row>
    <row r="75" spans="1:5" ht="18.75">
      <c r="A75" s="78"/>
      <c r="B75" s="12" t="s">
        <v>10</v>
      </c>
      <c r="C75" s="45">
        <v>7515.098740797688</v>
      </c>
      <c r="D75" s="44">
        <v>73616.61548788348</v>
      </c>
      <c r="E75" s="53">
        <f t="shared" si="1"/>
        <v>10.208427392365781</v>
      </c>
    </row>
    <row r="76" spans="1:5" ht="18.75">
      <c r="A76" s="69">
        <v>2016</v>
      </c>
      <c r="B76" s="6" t="s">
        <v>7</v>
      </c>
      <c r="C76" s="8">
        <v>12805.778560980667</v>
      </c>
      <c r="D76" s="8">
        <v>61273.11975919516</v>
      </c>
      <c r="E76" s="52">
        <f t="shared" si="1"/>
        <v>20.89950472786058</v>
      </c>
    </row>
    <row r="77" spans="1:5" ht="18.75">
      <c r="A77" s="70"/>
      <c r="B77" s="9" t="s">
        <v>8</v>
      </c>
      <c r="C77" s="43">
        <v>6210.621208194777</v>
      </c>
      <c r="D77" s="43">
        <v>65290.45107827657</v>
      </c>
      <c r="E77" s="53">
        <f t="shared" si="1"/>
        <v>9.512296370488967</v>
      </c>
    </row>
    <row r="78" spans="1:5" ht="18.75">
      <c r="A78" s="70"/>
      <c r="B78" s="9" t="s">
        <v>9</v>
      </c>
      <c r="C78" s="43">
        <v>4317.265710343872</v>
      </c>
      <c r="D78" s="43">
        <v>66206.94602413538</v>
      </c>
      <c r="E78" s="53">
        <f t="shared" si="1"/>
        <v>6.52086521068354</v>
      </c>
    </row>
    <row r="79" spans="1:5" ht="18.75">
      <c r="A79" s="70"/>
      <c r="B79" s="9" t="s">
        <v>10</v>
      </c>
      <c r="C79" s="43">
        <v>7855.76852346721</v>
      </c>
      <c r="D79" s="44">
        <v>70325.36156567323</v>
      </c>
      <c r="E79" s="53">
        <f t="shared" si="1"/>
        <v>11.170605239094453</v>
      </c>
    </row>
    <row r="80" spans="1:5" ht="18.75">
      <c r="A80" s="76">
        <v>2017</v>
      </c>
      <c r="B80" s="6" t="s">
        <v>7</v>
      </c>
      <c r="C80" s="8">
        <v>13779.669001345337</v>
      </c>
      <c r="D80" s="8">
        <v>62696.6007144359</v>
      </c>
      <c r="E80" s="55">
        <f t="shared" si="1"/>
        <v>21.978335100028104</v>
      </c>
    </row>
    <row r="81" spans="1:5" ht="18.75">
      <c r="A81" s="77"/>
      <c r="B81" s="9" t="s">
        <v>8</v>
      </c>
      <c r="C81" s="43">
        <v>6813.5304802190885</v>
      </c>
      <c r="D81" s="43">
        <v>67318.39812030227</v>
      </c>
      <c r="E81" s="56">
        <f t="shared" si="1"/>
        <v>10.121349691124372</v>
      </c>
    </row>
    <row r="82" spans="1:5" s="13" customFormat="1" ht="18.75">
      <c r="A82" s="77"/>
      <c r="B82" s="9" t="s">
        <v>9</v>
      </c>
      <c r="C82" s="43">
        <v>6361.481609488075</v>
      </c>
      <c r="D82" s="43">
        <v>72859.94086670283</v>
      </c>
      <c r="E82" s="56">
        <f t="shared" si="1"/>
        <v>8.731110036345484</v>
      </c>
    </row>
    <row r="83" spans="1:5" s="13" customFormat="1" ht="18.75">
      <c r="A83" s="77"/>
      <c r="B83" s="9" t="s">
        <v>10</v>
      </c>
      <c r="C83" s="43">
        <v>7062.609442354408</v>
      </c>
      <c r="D83" s="43">
        <v>74503.34289080353</v>
      </c>
      <c r="E83" s="56">
        <f t="shared" si="1"/>
        <v>9.479587315572918</v>
      </c>
    </row>
    <row r="84" spans="1:5" ht="18.75">
      <c r="A84" s="76">
        <v>2018</v>
      </c>
      <c r="B84" s="14" t="s">
        <v>7</v>
      </c>
      <c r="C84" s="8">
        <v>14067.52329198857</v>
      </c>
      <c r="D84" s="46">
        <v>69340.13215947594</v>
      </c>
      <c r="E84" s="52">
        <f t="shared" si="1"/>
        <v>20.28770764329459</v>
      </c>
    </row>
    <row r="85" spans="1:5" ht="18.75">
      <c r="A85" s="77"/>
      <c r="B85" s="15" t="s">
        <v>8</v>
      </c>
      <c r="C85" s="43">
        <v>9577.751543164459</v>
      </c>
      <c r="D85" s="47">
        <v>71735.68150542823</v>
      </c>
      <c r="E85" s="53">
        <f t="shared" si="1"/>
        <v>13.351447065348799</v>
      </c>
    </row>
    <row r="86" spans="1:5" ht="18.75">
      <c r="A86" s="77"/>
      <c r="B86" s="15" t="s">
        <v>9</v>
      </c>
      <c r="C86" s="43">
        <v>4133.504129999215</v>
      </c>
      <c r="D86" s="47">
        <v>74212.33485267937</v>
      </c>
      <c r="E86" s="53">
        <f t="shared" si="1"/>
        <v>5.569834365412071</v>
      </c>
    </row>
    <row r="87" spans="1:5" ht="18.75">
      <c r="A87" s="78"/>
      <c r="B87" s="16" t="s">
        <v>10</v>
      </c>
      <c r="C87" s="44">
        <v>6322.189961050536</v>
      </c>
      <c r="D87" s="48">
        <v>74293.3759037749</v>
      </c>
      <c r="E87" s="54">
        <f t="shared" si="1"/>
        <v>8.509762659377687</v>
      </c>
    </row>
    <row r="88" spans="1:5" ht="18.75">
      <c r="A88" s="76">
        <v>2019</v>
      </c>
      <c r="B88" s="14" t="s">
        <v>7</v>
      </c>
      <c r="C88" s="8">
        <v>15211.624591383772</v>
      </c>
      <c r="D88" s="46">
        <v>70215.1098674608</v>
      </c>
      <c r="E88" s="52">
        <f t="shared" si="1"/>
        <v>21.664317865623918</v>
      </c>
    </row>
    <row r="89" spans="1:5" ht="18.75">
      <c r="A89" s="77"/>
      <c r="B89" s="15" t="s">
        <v>8</v>
      </c>
      <c r="C89" s="43">
        <v>6505.50375938201</v>
      </c>
      <c r="D89" s="47">
        <v>69723.75169035043</v>
      </c>
      <c r="E89" s="53">
        <f t="shared" si="1"/>
        <v>9.330398324337951</v>
      </c>
    </row>
    <row r="90" spans="1:5" ht="18.75">
      <c r="A90" s="77"/>
      <c r="B90" s="15" t="s">
        <v>9</v>
      </c>
      <c r="C90" s="43">
        <v>8217.652622063299</v>
      </c>
      <c r="D90" s="47">
        <v>69998.37191795501</v>
      </c>
      <c r="E90" s="53">
        <f t="shared" si="1"/>
        <v>11.73977679323056</v>
      </c>
    </row>
    <row r="91" spans="1:5" ht="18.75">
      <c r="A91" s="78"/>
      <c r="B91" s="16" t="s">
        <v>10</v>
      </c>
      <c r="C91" s="44">
        <v>4682.298287209739</v>
      </c>
      <c r="D91" s="48">
        <v>72597.69674800045</v>
      </c>
      <c r="E91" s="54">
        <f t="shared" si="1"/>
        <v>6.4496512932949255</v>
      </c>
    </row>
    <row r="92" spans="1:5" ht="18.75">
      <c r="A92" s="69">
        <v>2020</v>
      </c>
      <c r="B92" s="6" t="s">
        <v>7</v>
      </c>
      <c r="C92" s="8">
        <v>16809.775619456523</v>
      </c>
      <c r="D92" s="8">
        <v>63744.63873250765</v>
      </c>
      <c r="E92" s="52">
        <f t="shared" si="1"/>
        <v>26.370493195507116</v>
      </c>
    </row>
    <row r="93" spans="1:5" ht="18.75">
      <c r="A93" s="70"/>
      <c r="B93" s="9" t="s">
        <v>8</v>
      </c>
      <c r="C93" s="43">
        <v>7293.960354854914</v>
      </c>
      <c r="D93" s="43">
        <v>43321.618997153266</v>
      </c>
      <c r="E93" s="53">
        <f t="shared" si="1"/>
        <v>16.83676770098138</v>
      </c>
    </row>
    <row r="94" spans="1:5" ht="18.75">
      <c r="A94" s="70"/>
      <c r="B94" s="9" t="s">
        <v>9</v>
      </c>
      <c r="C94" s="43">
        <v>1341.6030241695905</v>
      </c>
      <c r="D94" s="43">
        <v>54971.4793562858</v>
      </c>
      <c r="E94" s="53">
        <f t="shared" si="1"/>
        <v>2.4405437872142377</v>
      </c>
    </row>
    <row r="95" spans="1:5" ht="18.75">
      <c r="A95" s="71"/>
      <c r="B95" s="10" t="s">
        <v>10</v>
      </c>
      <c r="C95" s="44">
        <v>2765.1844069070403</v>
      </c>
      <c r="D95" s="44">
        <v>64926.28362354013</v>
      </c>
      <c r="E95" s="54">
        <f t="shared" si="1"/>
        <v>4.25895993514786</v>
      </c>
    </row>
    <row r="96" spans="1:5" ht="18.75">
      <c r="A96" s="69">
        <v>2021</v>
      </c>
      <c r="B96" s="12" t="s">
        <v>7</v>
      </c>
      <c r="C96" s="8">
        <v>16462.300490956244</v>
      </c>
      <c r="D96" s="8">
        <v>64057.725215992505</v>
      </c>
      <c r="E96" s="52">
        <f t="shared" si="1"/>
        <v>25.69916498821645</v>
      </c>
    </row>
    <row r="97" spans="1:5" ht="18.75">
      <c r="A97" s="70"/>
      <c r="B97" s="12" t="s">
        <v>8</v>
      </c>
      <c r="C97" s="43">
        <v>5883.980801967769</v>
      </c>
      <c r="D97" s="43">
        <v>68309.59397644598</v>
      </c>
      <c r="E97" s="53">
        <f t="shared" si="1"/>
        <v>8.613696055632596</v>
      </c>
    </row>
    <row r="98" spans="1:5" ht="18.75">
      <c r="A98" s="70"/>
      <c r="B98" s="9" t="s">
        <v>9</v>
      </c>
      <c r="C98" s="43">
        <v>6428.937539811997</v>
      </c>
      <c r="D98" s="43">
        <v>71608.70953052206</v>
      </c>
      <c r="E98" s="53">
        <f t="shared" si="1"/>
        <v>8.977870962849522</v>
      </c>
    </row>
    <row r="99" spans="1:5" ht="18.75">
      <c r="A99" s="71"/>
      <c r="B99" s="9" t="s">
        <v>10</v>
      </c>
      <c r="C99" s="44">
        <v>3053.6186709710537</v>
      </c>
      <c r="D99" s="44">
        <v>74423.33099890637</v>
      </c>
      <c r="E99" s="54">
        <f t="shared" si="1"/>
        <v>4.103039503856561</v>
      </c>
    </row>
    <row r="100" spans="1:5" ht="18.75">
      <c r="A100" s="73">
        <v>2022</v>
      </c>
      <c r="B100" s="6" t="s">
        <v>7</v>
      </c>
      <c r="C100" s="8">
        <v>22781.786462155247</v>
      </c>
      <c r="D100" s="8">
        <v>75897.97663791472</v>
      </c>
      <c r="E100" s="53">
        <f aca="true" t="shared" si="2" ref="E100:E107">C100/D100*100</f>
        <v>30.016329118811637</v>
      </c>
    </row>
    <row r="101" spans="1:5" ht="18.75">
      <c r="A101" s="74"/>
      <c r="B101" s="9" t="s">
        <v>8</v>
      </c>
      <c r="C101" s="43">
        <v>8193.613593193415</v>
      </c>
      <c r="D101" s="43">
        <v>81698.00129541708</v>
      </c>
      <c r="E101" s="53">
        <f t="shared" si="2"/>
        <v>10.029148159409186</v>
      </c>
    </row>
    <row r="102" spans="1:5" ht="18.75">
      <c r="A102" s="74"/>
      <c r="B102" s="9" t="s">
        <v>9</v>
      </c>
      <c r="C102" s="43">
        <v>3523.9466901704536</v>
      </c>
      <c r="D102" s="43">
        <v>81415.20890943955</v>
      </c>
      <c r="E102" s="53">
        <f t="shared" si="2"/>
        <v>4.328364119399656</v>
      </c>
    </row>
    <row r="103" spans="1:5" ht="21.75" customHeight="1">
      <c r="A103" s="75"/>
      <c r="B103" s="10" t="s">
        <v>10</v>
      </c>
      <c r="C103" s="44">
        <v>1812.7425100316482</v>
      </c>
      <c r="D103" s="44">
        <v>88641.3499192927</v>
      </c>
      <c r="E103" s="54">
        <f t="shared" si="2"/>
        <v>2.045030351728778</v>
      </c>
    </row>
    <row r="104" spans="1:5" ht="21.75" customHeight="1">
      <c r="A104" s="69">
        <v>2023</v>
      </c>
      <c r="B104" s="6" t="s">
        <v>7</v>
      </c>
      <c r="C104" s="8">
        <v>23488.77328756022</v>
      </c>
      <c r="D104" s="8">
        <v>95894.85957123511</v>
      </c>
      <c r="E104" s="55">
        <f t="shared" si="2"/>
        <v>24.494298643934798</v>
      </c>
    </row>
    <row r="105" spans="1:5" ht="21.75" customHeight="1">
      <c r="A105" s="70"/>
      <c r="B105" s="9" t="s">
        <v>8</v>
      </c>
      <c r="C105" s="43">
        <v>8620.82711009693</v>
      </c>
      <c r="D105" s="43">
        <v>109200.49398072809</v>
      </c>
      <c r="E105" s="56">
        <f t="shared" si="2"/>
        <v>7.894494608804929</v>
      </c>
    </row>
    <row r="106" spans="1:5" ht="21.75" customHeight="1">
      <c r="A106" s="70"/>
      <c r="B106" s="9" t="s">
        <v>9</v>
      </c>
      <c r="C106" s="43">
        <v>3086.5427668605753</v>
      </c>
      <c r="D106" s="43">
        <v>116358.28392037176</v>
      </c>
      <c r="E106" s="56">
        <f t="shared" si="2"/>
        <v>2.65261970430297</v>
      </c>
    </row>
    <row r="107" spans="1:5" ht="21.75" customHeight="1">
      <c r="A107" s="71"/>
      <c r="B107" s="10" t="s">
        <v>10</v>
      </c>
      <c r="C107" s="44">
        <v>861.9006111632855</v>
      </c>
      <c r="D107" s="44">
        <v>116686.22766655563</v>
      </c>
      <c r="E107" s="54">
        <f t="shared" si="2"/>
        <v>0.7386481064640003</v>
      </c>
    </row>
    <row r="109" ht="18.75">
      <c r="A109" s="17" t="s">
        <v>14</v>
      </c>
    </row>
    <row r="110" ht="18.75">
      <c r="A110" s="17" t="s">
        <v>11</v>
      </c>
    </row>
    <row r="111" spans="1:11" ht="50.25" customHeight="1">
      <c r="A111" s="72" t="s">
        <v>17</v>
      </c>
      <c r="B111" s="72"/>
      <c r="C111" s="72"/>
      <c r="D111" s="72"/>
      <c r="E111" s="72"/>
      <c r="F111" s="72"/>
      <c r="G111" s="72"/>
      <c r="H111" s="72"/>
      <c r="I111" s="72"/>
      <c r="J111" s="72"/>
      <c r="K111" s="72"/>
    </row>
    <row r="112" spans="1:5" ht="18.75">
      <c r="A112" s="61" t="s">
        <v>16</v>
      </c>
      <c r="B112" s="61"/>
      <c r="C112" s="61"/>
      <c r="D112" s="61"/>
      <c r="E112" s="61"/>
    </row>
  </sheetData>
  <sheetProtection/>
  <mergeCells count="30">
    <mergeCell ref="A111:K111"/>
    <mergeCell ref="A100:A103"/>
    <mergeCell ref="A104:A107"/>
    <mergeCell ref="A68:A71"/>
    <mergeCell ref="A72:A75"/>
    <mergeCell ref="A76:A79"/>
    <mergeCell ref="A80:A83"/>
    <mergeCell ref="A84:A87"/>
    <mergeCell ref="A88:A91"/>
    <mergeCell ref="A92:A95"/>
    <mergeCell ref="A96:A99"/>
    <mergeCell ref="A64:A67"/>
    <mergeCell ref="A20:A23"/>
    <mergeCell ref="A24:A27"/>
    <mergeCell ref="A28:A31"/>
    <mergeCell ref="A32:A35"/>
    <mergeCell ref="A44:A47"/>
    <mergeCell ref="A60:A63"/>
    <mergeCell ref="A56:A59"/>
    <mergeCell ref="A48:A51"/>
    <mergeCell ref="A52:A55"/>
    <mergeCell ref="A1:IV3"/>
    <mergeCell ref="C7:D7"/>
    <mergeCell ref="B6:B7"/>
    <mergeCell ref="A36:A39"/>
    <mergeCell ref="A40:A43"/>
    <mergeCell ref="A8:A11"/>
    <mergeCell ref="A12:A15"/>
    <mergeCell ref="A16:A19"/>
    <mergeCell ref="A6:A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38"/>
  <sheetViews>
    <sheetView tabSelected="1" zoomScale="80" zoomScaleNormal="80" zoomScalePageLayoutView="0" workbookViewId="0" topLeftCell="A1">
      <selection activeCell="I40" sqref="I40"/>
    </sheetView>
  </sheetViews>
  <sheetFormatPr defaultColWidth="0" defaultRowHeight="12"/>
  <cols>
    <col min="1" max="1" width="11.421875" style="3" customWidth="1"/>
    <col min="2" max="2" width="25.28125" style="3" customWidth="1"/>
    <col min="3" max="3" width="20.7109375" style="3" customWidth="1"/>
    <col min="4" max="4" width="18.140625" style="3" customWidth="1"/>
    <col min="5" max="5" width="0.85546875" style="3" customWidth="1"/>
    <col min="6" max="18" width="11.421875" style="3" customWidth="1"/>
    <col min="19" max="19" width="4.7109375" style="3" customWidth="1"/>
    <col min="20" max="21" width="11.421875" style="3" customWidth="1"/>
    <col min="22" max="16384" width="11.421875" style="3" hidden="1" customWidth="1"/>
  </cols>
  <sheetData>
    <row r="1" s="63" customFormat="1" ht="18.75" customHeight="1">
      <c r="A1" s="63" t="s">
        <v>12</v>
      </c>
    </row>
    <row r="2" s="63" customFormat="1" ht="18.75" customHeight="1"/>
    <row r="3" s="63" customFormat="1" ht="18.75" customHeight="1"/>
    <row r="4" spans="1:5" ht="15.75">
      <c r="A4" s="1"/>
      <c r="B4" s="1"/>
      <c r="C4" s="1"/>
      <c r="D4" s="2"/>
      <c r="E4" s="2"/>
    </row>
    <row r="5" spans="1:5" ht="15">
      <c r="A5" s="2"/>
      <c r="B5" s="2"/>
      <c r="C5" s="2"/>
      <c r="D5" s="2"/>
      <c r="E5" s="2"/>
    </row>
    <row r="6" spans="1:5" ht="15.75">
      <c r="A6" s="66" t="s">
        <v>1</v>
      </c>
      <c r="B6" s="4" t="s">
        <v>13</v>
      </c>
      <c r="C6" s="4" t="s">
        <v>4</v>
      </c>
      <c r="D6" s="4" t="s">
        <v>5</v>
      </c>
      <c r="E6" s="2"/>
    </row>
    <row r="7" spans="1:4" ht="15.75">
      <c r="A7" s="79"/>
      <c r="B7" s="80" t="s">
        <v>15</v>
      </c>
      <c r="C7" s="81"/>
      <c r="D7" s="18" t="s">
        <v>6</v>
      </c>
    </row>
    <row r="8" spans="1:4" ht="15">
      <c r="A8" s="37">
        <v>1999</v>
      </c>
      <c r="B8" s="38">
        <v>13960.317834420071</v>
      </c>
      <c r="C8" s="39">
        <v>132138.21153868953</v>
      </c>
      <c r="D8" s="57">
        <f>B8/C8*100</f>
        <v>10.564936267759721</v>
      </c>
    </row>
    <row r="9" spans="1:4" ht="15">
      <c r="A9" s="40">
        <v>2000</v>
      </c>
      <c r="B9" s="41">
        <v>18248.688390210074</v>
      </c>
      <c r="C9" s="42">
        <v>157518.88517081307</v>
      </c>
      <c r="D9" s="58">
        <f aca="true" t="shared" si="0" ref="D9:D32">B9/C9*100</f>
        <v>11.585079700393539</v>
      </c>
    </row>
    <row r="10" spans="1:4" ht="15">
      <c r="A10" s="40">
        <v>2001</v>
      </c>
      <c r="B10" s="41">
        <v>30057.18112277704</v>
      </c>
      <c r="C10" s="42">
        <v>156746.29455360502</v>
      </c>
      <c r="D10" s="58">
        <f t="shared" si="0"/>
        <v>19.175688464200284</v>
      </c>
    </row>
    <row r="11" spans="1:4" ht="15">
      <c r="A11" s="40">
        <v>2002</v>
      </c>
      <c r="B11" s="41">
        <v>24099.206211130102</v>
      </c>
      <c r="C11" s="42">
        <v>156689.08687117725</v>
      </c>
      <c r="D11" s="58">
        <f t="shared" si="0"/>
        <v>15.380271014626176</v>
      </c>
    </row>
    <row r="12" spans="1:4" ht="15">
      <c r="A12" s="40">
        <v>2003</v>
      </c>
      <c r="B12" s="41">
        <v>18249.96877630009</v>
      </c>
      <c r="C12" s="42">
        <v>153816.7425544564</v>
      </c>
      <c r="D12" s="58">
        <f t="shared" si="0"/>
        <v>11.864747928749678</v>
      </c>
    </row>
    <row r="13" spans="1:4" ht="15">
      <c r="A13" s="40">
        <v>2004</v>
      </c>
      <c r="B13" s="41">
        <v>25015.569865094192</v>
      </c>
      <c r="C13" s="42">
        <v>170254.8476151279</v>
      </c>
      <c r="D13" s="58">
        <f t="shared" si="0"/>
        <v>14.693014745543993</v>
      </c>
    </row>
    <row r="14" spans="1:4" ht="15">
      <c r="A14" s="40">
        <v>2005</v>
      </c>
      <c r="B14" s="41">
        <v>25795.824800636266</v>
      </c>
      <c r="C14" s="42">
        <v>190325.3825853704</v>
      </c>
      <c r="D14" s="58">
        <f t="shared" si="0"/>
        <v>13.553538918575697</v>
      </c>
    </row>
    <row r="15" spans="1:4" ht="15">
      <c r="A15" s="19">
        <v>2006</v>
      </c>
      <c r="B15" s="20">
        <v>21234.78517264564</v>
      </c>
      <c r="C15" s="21">
        <v>221074.76514567615</v>
      </c>
      <c r="D15" s="59">
        <f t="shared" si="0"/>
        <v>9.605250585091916</v>
      </c>
    </row>
    <row r="16" spans="1:4" ht="15">
      <c r="A16" s="19">
        <v>2007</v>
      </c>
      <c r="B16" s="20">
        <v>32393.536491675983</v>
      </c>
      <c r="C16" s="21">
        <v>246538.83172022915</v>
      </c>
      <c r="D16" s="59">
        <f>B16/C16*100</f>
        <v>13.13932424585997</v>
      </c>
    </row>
    <row r="17" spans="1:4" ht="15">
      <c r="A17" s="19">
        <v>2008</v>
      </c>
      <c r="B17" s="20">
        <v>29503.07359542454</v>
      </c>
      <c r="C17" s="21">
        <v>274661.96490234917</v>
      </c>
      <c r="D17" s="59">
        <f t="shared" si="0"/>
        <v>10.741594164999801</v>
      </c>
    </row>
    <row r="18" spans="1:4" ht="15">
      <c r="A18" s="19">
        <v>2009</v>
      </c>
      <c r="B18" s="20">
        <v>17850.51808129726</v>
      </c>
      <c r="C18" s="21">
        <v>215557.5045218934</v>
      </c>
      <c r="D18" s="59">
        <f t="shared" si="0"/>
        <v>8.281093307741576</v>
      </c>
    </row>
    <row r="19" spans="1:4" ht="15">
      <c r="A19" s="19">
        <v>2010</v>
      </c>
      <c r="B19" s="20">
        <v>27189.810274292708</v>
      </c>
      <c r="C19" s="21">
        <v>249641.6037275613</v>
      </c>
      <c r="D19" s="59">
        <f t="shared" si="0"/>
        <v>10.891538056279062</v>
      </c>
    </row>
    <row r="20" spans="1:4" ht="15">
      <c r="A20" s="19">
        <v>2011</v>
      </c>
      <c r="B20" s="20">
        <v>25632.526157041924</v>
      </c>
      <c r="C20" s="21">
        <v>287367.3225871559</v>
      </c>
      <c r="D20" s="59">
        <f t="shared" si="0"/>
        <v>8.91977763034202</v>
      </c>
    </row>
    <row r="21" spans="1:4" ht="15">
      <c r="A21" s="19">
        <v>2012</v>
      </c>
      <c r="B21" s="20">
        <v>21769.322173561177</v>
      </c>
      <c r="C21" s="21">
        <v>297492.11899956875</v>
      </c>
      <c r="D21" s="59">
        <f t="shared" si="0"/>
        <v>7.317613067118842</v>
      </c>
    </row>
    <row r="22" spans="1:4" ht="15">
      <c r="A22" s="19">
        <v>2013</v>
      </c>
      <c r="B22" s="20">
        <v>48354.42591993329</v>
      </c>
      <c r="C22" s="21">
        <v>291886.30391586723</v>
      </c>
      <c r="D22" s="59">
        <f>B22/C22*100</f>
        <v>16.56618528215386</v>
      </c>
    </row>
    <row r="23" spans="1:4" ht="15">
      <c r="A23" s="19">
        <v>2014</v>
      </c>
      <c r="B23" s="20">
        <v>30351.26904085117</v>
      </c>
      <c r="C23" s="21">
        <v>295110.4127538559</v>
      </c>
      <c r="D23" s="59">
        <f t="shared" si="0"/>
        <v>10.284716407538758</v>
      </c>
    </row>
    <row r="24" spans="1:4" ht="15">
      <c r="A24" s="19">
        <v>2015</v>
      </c>
      <c r="B24" s="20">
        <v>35943.84101234555</v>
      </c>
      <c r="C24" s="21">
        <v>280239.90295252355</v>
      </c>
      <c r="D24" s="59">
        <f t="shared" si="0"/>
        <v>12.826096724146712</v>
      </c>
    </row>
    <row r="25" spans="1:4" ht="18.75">
      <c r="A25" s="19">
        <v>2016</v>
      </c>
      <c r="B25" s="20">
        <v>31189.434002986527</v>
      </c>
      <c r="C25" s="21">
        <v>263095.87842728035</v>
      </c>
      <c r="D25" s="59">
        <f t="shared" si="0"/>
        <v>11.854778641698594</v>
      </c>
    </row>
    <row r="26" spans="1:4" ht="18.75">
      <c r="A26" s="19">
        <v>2017</v>
      </c>
      <c r="B26" s="20">
        <v>34017.29053340691</v>
      </c>
      <c r="C26" s="21">
        <v>277378.28259224456</v>
      </c>
      <c r="D26" s="59">
        <f t="shared" si="0"/>
        <v>12.263862266179459</v>
      </c>
    </row>
    <row r="27" spans="1:4" ht="18.75">
      <c r="A27" s="19">
        <v>2018</v>
      </c>
      <c r="B27" s="20">
        <v>34100.96892620278</v>
      </c>
      <c r="C27" s="21">
        <v>289581.5244213584</v>
      </c>
      <c r="D27" s="59">
        <f t="shared" si="0"/>
        <v>11.775947721230942</v>
      </c>
    </row>
    <row r="28" spans="1:4" ht="18.75">
      <c r="A28" s="19">
        <v>2019</v>
      </c>
      <c r="B28" s="20">
        <v>34617.07926003882</v>
      </c>
      <c r="C28" s="21">
        <v>282534.93022376666</v>
      </c>
      <c r="D28" s="59">
        <f t="shared" si="0"/>
        <v>12.252318406301912</v>
      </c>
    </row>
    <row r="29" spans="1:4" ht="18.75">
      <c r="A29" s="22">
        <v>2020</v>
      </c>
      <c r="B29" s="20">
        <v>28210.523405388067</v>
      </c>
      <c r="C29" s="21">
        <v>226964.02070948685</v>
      </c>
      <c r="D29" s="59">
        <f t="shared" si="0"/>
        <v>12.42951341679721</v>
      </c>
    </row>
    <row r="30" spans="1:4" ht="18.75">
      <c r="A30" s="22">
        <v>2021</v>
      </c>
      <c r="B30" s="21">
        <v>31828.837503707065</v>
      </c>
      <c r="C30" s="21">
        <v>278399.3597218669</v>
      </c>
      <c r="D30" s="59">
        <f t="shared" si="0"/>
        <v>11.432798385565778</v>
      </c>
    </row>
    <row r="31" spans="1:4" ht="18.75">
      <c r="A31" s="22">
        <v>2022</v>
      </c>
      <c r="B31" s="21">
        <v>36312.08925555076</v>
      </c>
      <c r="C31" s="21">
        <v>327652.5367620641</v>
      </c>
      <c r="D31" s="59">
        <f t="shared" si="0"/>
        <v>11.082499044382496</v>
      </c>
    </row>
    <row r="32" spans="1:4" ht="18.75">
      <c r="A32" s="23">
        <v>2023</v>
      </c>
      <c r="B32" s="24">
        <v>36058.04377568101</v>
      </c>
      <c r="C32" s="24">
        <v>438139.8651388906</v>
      </c>
      <c r="D32" s="60">
        <f t="shared" si="0"/>
        <v>8.229802089396863</v>
      </c>
    </row>
    <row r="33" spans="2:4" ht="18.75">
      <c r="B33" s="25"/>
      <c r="C33" s="25"/>
      <c r="D33" s="26"/>
    </row>
    <row r="34" spans="1:3" ht="18.75">
      <c r="A34" s="17" t="s">
        <v>14</v>
      </c>
      <c r="B34" s="2"/>
      <c r="C34" s="2"/>
    </row>
    <row r="35" ht="18.75">
      <c r="A35" s="17" t="s">
        <v>11</v>
      </c>
    </row>
    <row r="36" ht="18.75">
      <c r="A36" s="61" t="s">
        <v>18</v>
      </c>
    </row>
    <row r="37" spans="1:3" ht="18.75">
      <c r="A37" s="27"/>
      <c r="B37" s="25"/>
      <c r="C37" s="25"/>
    </row>
    <row r="38" spans="1:3" ht="18.75">
      <c r="A38" s="27"/>
      <c r="B38" s="2"/>
      <c r="C38" s="2"/>
    </row>
  </sheetData>
  <sheetProtection/>
  <mergeCells count="3">
    <mergeCell ref="A6:A7"/>
    <mergeCell ref="B7:C7"/>
    <mergeCell ref="A1:IV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showGridLines="0" zoomScale="64" zoomScaleNormal="64" zoomScalePageLayoutView="0" workbookViewId="0" topLeftCell="A1">
      <selection activeCell="G10" sqref="G10"/>
    </sheetView>
  </sheetViews>
  <sheetFormatPr defaultColWidth="0" defaultRowHeight="12" customHeight="1" zeroHeight="1"/>
  <cols>
    <col min="1" max="9" width="11.421875" style="0" customWidth="1"/>
    <col min="10" max="11" width="11.421875" style="0" hidden="1" customWidth="1"/>
    <col min="12" max="16384" width="11.421875" style="0" hidden="1"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customHeight="1"/>
    <row r="67" ht="12" customHeight="1"/>
    <row r="68" ht="12" customHeight="1"/>
    <row r="69" ht="12" customHeight="1"/>
    <row r="70" ht="12" customHeight="1"/>
    <row r="71" ht="12" customHeight="1"/>
    <row r="72" ht="12" customHeight="1"/>
    <row r="73" ht="12"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Selene Yaret Zarzosa Piza</dc:creator>
  <cp:keywords/>
  <dc:description/>
  <cp:lastModifiedBy>Alejandra Guadalupe Pérez Sotelo</cp:lastModifiedBy>
  <dcterms:created xsi:type="dcterms:W3CDTF">2023-10-03T14:55:06Z</dcterms:created>
  <dcterms:modified xsi:type="dcterms:W3CDTF">2024-04-09T03:57:46Z</dcterms:modified>
  <cp:category/>
  <cp:version/>
  <cp:contentType/>
  <cp:contentStatus/>
</cp:coreProperties>
</file>