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IED_PIB_Trimestral" sheetId="1" r:id="rId1"/>
    <sheet name="IED_PIB_Anual" sheetId="2" r:id="rId2"/>
    <sheet name="Metodología" sheetId="3" r:id="rId3"/>
  </sheets>
  <definedNames>
    <definedName name="A">#N/A</definedName>
    <definedName name="A_impresión_IM" localSheetId="1">#REF!</definedName>
    <definedName name="A_impresión_IM">#REF!</definedName>
  </definedNames>
  <calcPr fullCalcOnLoad="1"/>
</workbook>
</file>

<file path=xl/sharedStrings.xml><?xml version="1.0" encoding="utf-8"?>
<sst xmlns="http://schemas.openxmlformats.org/spreadsheetml/2006/main" count="122" uniqueCount="18">
  <si>
    <t>Año</t>
  </si>
  <si>
    <t>Trimestre</t>
  </si>
  <si>
    <t>IED</t>
  </si>
  <si>
    <t>PIB</t>
  </si>
  <si>
    <t>IED/PIB</t>
  </si>
  <si>
    <t>Porcentaje</t>
  </si>
  <si>
    <t>I</t>
  </si>
  <si>
    <t>II</t>
  </si>
  <si>
    <t>III</t>
  </si>
  <si>
    <t>IV</t>
  </si>
  <si>
    <t>Fuente: Secretaría de Economía, INEGI y Banco de México.</t>
  </si>
  <si>
    <t>FLUJOS DE IED COMO PORCENTAJE DEL PRODUCTO INTERNO BRUTO TRIMESTRAL ANUALIZADO*/</t>
  </si>
  <si>
    <t>FLUJOS DE IED COMO PORCENTAJE DEL PRODUCTO INTERNO BRUTO ANUAL EN SU FORMA ANUALIZADA*/</t>
  </si>
  <si>
    <t>*/ Con información al 31 de diciembre de 2023</t>
  </si>
  <si>
    <t>Millones de dólares corrientes</t>
  </si>
  <si>
    <t>Nota metodológica 2: El tipo de cambio utilizado a partir del cuarto trimestre de 2023, será el Tipo de Cambio FIX publicado por Banco de México.</t>
  </si>
  <si>
    <t>Nota metodológica 1:  A partir del cuarto trimestre de 2023, las cifras referentes a la IED y al PIB se presentan en dólares. La Secretaría de Economía realiza la conversión del PIB trimestral utilizando un tipo de cambio FIX promedio de cada trimestre. Asimismo, el PIB trimestral presentado puede diferir de la cifra presentada por el INEGI dado que, se desanualiza la cifra para dimesionar la participación de la IED y que esta sea estadísticamente representativa.</t>
  </si>
  <si>
    <t>Nota metodológica 1: A partir del cuarto trimestre de 2023, las cifras referentes a la IED y al PIB se presentan en dólares. El tipo de cambio utilizado a partir del cuarto trimestre de 2023, será el Tipo de Cambio FIX publicado por Banco de México.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</si>
</sst>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60">
    <font>
      <sz val="9"/>
      <color theme="1"/>
      <name val="Arial"/>
      <family val="2"/>
    </font>
    <font>
      <sz val="11"/>
      <color indexed="8"/>
      <name val="Calibri"/>
      <family val="2"/>
    </font>
    <font>
      <sz val="12"/>
      <color indexed="8"/>
      <name val="Arial"/>
      <family val="2"/>
    </font>
    <font>
      <b/>
      <sz val="12"/>
      <color indexed="8"/>
      <name val="Montserrat"/>
      <family val="0"/>
    </font>
    <font>
      <sz val="12"/>
      <color indexed="8"/>
      <name val="Montserrat"/>
      <family val="0"/>
    </font>
    <font>
      <sz val="9"/>
      <color indexed="8"/>
      <name val="Montserrat"/>
      <family val="0"/>
    </font>
    <font>
      <sz val="10"/>
      <color indexed="8"/>
      <name val="Montserrat"/>
      <family val="0"/>
    </font>
    <font>
      <b/>
      <sz val="14"/>
      <color indexed="9"/>
      <name val="Montserrat"/>
      <family val="0"/>
    </font>
    <font>
      <b/>
      <sz val="16"/>
      <color indexed="9"/>
      <name val="Montserrat ExtraBold"/>
      <family val="0"/>
    </font>
    <font>
      <b/>
      <sz val="18"/>
      <color indexed="9"/>
      <name val="Montserrat ExtraBold"/>
      <family val="0"/>
    </font>
    <font>
      <b/>
      <sz val="18"/>
      <color indexed="9"/>
      <name val="Montserrat"/>
      <family val="0"/>
    </font>
    <font>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Montserrat"/>
      <family val="0"/>
    </font>
    <font>
      <b/>
      <sz val="24"/>
      <color indexed="8"/>
      <name val="Montserrat"/>
      <family val="0"/>
    </font>
    <font>
      <sz val="18"/>
      <color indexed="8"/>
      <name val="Montserrat"/>
      <family val="0"/>
    </font>
    <font>
      <b/>
      <sz val="18"/>
      <color indexed="8"/>
      <name val="Montserrat"/>
      <family val="0"/>
    </font>
    <font>
      <sz val="18"/>
      <color indexed="8"/>
      <name val="Arial"/>
      <family val="2"/>
    </font>
    <font>
      <sz val="11"/>
      <color indexed="8"/>
      <name val="Montserra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2"/>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Montserrat"/>
      <family val="0"/>
    </font>
    <font>
      <sz val="12"/>
      <color theme="1"/>
      <name val="Montserrat"/>
      <family val="0"/>
    </font>
    <font>
      <sz val="9"/>
      <color theme="1"/>
      <name val="Montserrat"/>
      <family val="0"/>
    </font>
    <font>
      <sz val="10"/>
      <color theme="1"/>
      <name val="Montserrat"/>
      <family val="0"/>
    </font>
    <font>
      <b/>
      <sz val="14"/>
      <color theme="0"/>
      <name val="Montserrat"/>
      <family val="0"/>
    </font>
    <font>
      <b/>
      <sz val="16"/>
      <color theme="0"/>
      <name val="Montserrat ExtraBold"/>
      <family val="0"/>
    </font>
    <font>
      <b/>
      <sz val="18"/>
      <color theme="0"/>
      <name val="Montserrat ExtraBold"/>
      <family val="0"/>
    </font>
    <font>
      <b/>
      <sz val="18"/>
      <color theme="0"/>
      <name val="Montserra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4C19C"/>
        <bgColor indexed="64"/>
      </patternFill>
    </fill>
    <fill>
      <patternFill patternType="solid">
        <fgColor rgb="FF691C3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style="thin"/>
      <right/>
      <top/>
      <bottom/>
    </border>
    <border>
      <left/>
      <right/>
      <top/>
      <bottom style="thin"/>
    </border>
    <border>
      <left style="thin"/>
      <right/>
      <top style="thin"/>
      <bottom/>
    </border>
    <border>
      <left style="thin"/>
      <right/>
      <top/>
      <bottom style="thin"/>
    </border>
    <border>
      <left style="thin"/>
      <right/>
      <top style="thin"/>
      <bottom style="thin"/>
    </border>
    <border>
      <left/>
      <right style="thin"/>
      <top style="thin"/>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73">
    <xf numFmtId="0" fontId="0" fillId="0" borderId="0" xfId="0" applyAlignment="1">
      <alignment/>
    </xf>
    <xf numFmtId="0" fontId="52" fillId="33" borderId="0" xfId="52" applyFont="1" applyFill="1">
      <alignment/>
      <protection/>
    </xf>
    <xf numFmtId="0" fontId="53" fillId="33" borderId="0" xfId="52" applyFont="1" applyFill="1">
      <alignment/>
      <protection/>
    </xf>
    <xf numFmtId="0" fontId="53" fillId="33" borderId="0" xfId="0" applyFont="1" applyFill="1" applyAlignment="1">
      <alignment/>
    </xf>
    <xf numFmtId="0" fontId="52" fillId="34" borderId="10" xfId="52" applyFont="1" applyFill="1" applyBorder="1" applyAlignment="1">
      <alignment horizontal="center" vertical="center"/>
      <protection/>
    </xf>
    <xf numFmtId="0" fontId="53" fillId="33" borderId="0" xfId="0" applyFont="1" applyFill="1" applyAlignment="1">
      <alignment horizontal="center"/>
    </xf>
    <xf numFmtId="0" fontId="53" fillId="33" borderId="11" xfId="52" applyFont="1" applyFill="1" applyBorder="1" applyAlignment="1">
      <alignment horizontal="center"/>
      <protection/>
    </xf>
    <xf numFmtId="164" fontId="53" fillId="33" borderId="11" xfId="52" applyNumberFormat="1" applyFont="1" applyFill="1" applyBorder="1" applyAlignment="1">
      <alignment horizontal="right"/>
      <protection/>
    </xf>
    <xf numFmtId="0" fontId="53" fillId="33" borderId="12" xfId="52" applyFont="1" applyFill="1" applyBorder="1" applyAlignment="1">
      <alignment horizontal="center"/>
      <protection/>
    </xf>
    <xf numFmtId="164" fontId="53" fillId="33" borderId="12" xfId="52" applyNumberFormat="1" applyFont="1" applyFill="1" applyBorder="1" applyAlignment="1">
      <alignment horizontal="right"/>
      <protection/>
    </xf>
    <xf numFmtId="0" fontId="53" fillId="33" borderId="13" xfId="52" applyFont="1" applyFill="1" applyBorder="1" applyAlignment="1">
      <alignment horizontal="center"/>
      <protection/>
    </xf>
    <xf numFmtId="164" fontId="53" fillId="33" borderId="13" xfId="52" applyNumberFormat="1" applyFont="1" applyFill="1" applyBorder="1" applyAlignment="1">
      <alignment horizontal="right"/>
      <protection/>
    </xf>
    <xf numFmtId="164" fontId="53" fillId="33" borderId="14" xfId="52" applyNumberFormat="1" applyFont="1" applyFill="1" applyBorder="1" applyAlignment="1">
      <alignment horizontal="right"/>
      <protection/>
    </xf>
    <xf numFmtId="164" fontId="53" fillId="33" borderId="15" xfId="52" applyNumberFormat="1" applyFont="1" applyFill="1" applyBorder="1" applyAlignment="1">
      <alignment horizontal="right"/>
      <protection/>
    </xf>
    <xf numFmtId="0" fontId="54" fillId="33" borderId="0" xfId="0" applyFont="1" applyFill="1" applyAlignment="1">
      <alignment/>
    </xf>
    <xf numFmtId="0" fontId="55" fillId="0" borderId="0" xfId="52" applyFont="1" applyFill="1">
      <alignment/>
      <protection/>
    </xf>
    <xf numFmtId="0" fontId="55" fillId="33" borderId="0" xfId="52" applyFont="1" applyFill="1">
      <alignment/>
      <protection/>
    </xf>
    <xf numFmtId="0" fontId="52" fillId="34" borderId="11" xfId="52" applyFont="1" applyFill="1" applyBorder="1" applyAlignment="1">
      <alignment horizontal="center" vertical="center"/>
      <protection/>
    </xf>
    <xf numFmtId="0" fontId="53" fillId="33" borderId="12" xfId="0" applyFont="1" applyFill="1" applyBorder="1" applyAlignment="1">
      <alignment/>
    </xf>
    <xf numFmtId="164" fontId="53" fillId="33" borderId="12" xfId="0" applyNumberFormat="1" applyFont="1" applyFill="1" applyBorder="1" applyAlignment="1">
      <alignment/>
    </xf>
    <xf numFmtId="164" fontId="53" fillId="33" borderId="16" xfId="0" applyNumberFormat="1" applyFont="1" applyFill="1" applyBorder="1" applyAlignment="1">
      <alignment/>
    </xf>
    <xf numFmtId="0" fontId="53" fillId="33" borderId="0" xfId="0" applyFont="1" applyFill="1" applyBorder="1" applyAlignment="1">
      <alignment/>
    </xf>
    <xf numFmtId="0" fontId="53" fillId="33" borderId="17" xfId="0" applyFont="1" applyFill="1" applyBorder="1" applyAlignment="1">
      <alignment/>
    </xf>
    <xf numFmtId="164" fontId="53" fillId="33" borderId="13" xfId="0" applyNumberFormat="1" applyFont="1" applyFill="1" applyBorder="1" applyAlignment="1">
      <alignment/>
    </xf>
    <xf numFmtId="164" fontId="53" fillId="33" borderId="0" xfId="0" applyNumberFormat="1" applyFont="1" applyFill="1" applyBorder="1" applyAlignment="1">
      <alignment/>
    </xf>
    <xf numFmtId="164" fontId="53" fillId="33" borderId="18" xfId="52" applyNumberFormat="1" applyFont="1" applyFill="1" applyBorder="1" applyAlignment="1">
      <alignment horizontal="right"/>
      <protection/>
    </xf>
    <xf numFmtId="164" fontId="53" fillId="33" borderId="16" xfId="52" applyNumberFormat="1" applyFont="1" applyFill="1" applyBorder="1" applyAlignment="1">
      <alignment horizontal="right"/>
      <protection/>
    </xf>
    <xf numFmtId="164" fontId="53" fillId="33" borderId="19" xfId="52" applyNumberFormat="1" applyFont="1" applyFill="1" applyBorder="1" applyAlignment="1">
      <alignment horizontal="right"/>
      <protection/>
    </xf>
    <xf numFmtId="0" fontId="56" fillId="35" borderId="0" xfId="52" applyFont="1" applyFill="1" applyAlignment="1">
      <alignment/>
      <protection/>
    </xf>
    <xf numFmtId="0" fontId="57" fillId="0" borderId="0" xfId="52" applyFont="1" applyFill="1" applyAlignment="1">
      <alignment/>
      <protection/>
    </xf>
    <xf numFmtId="0" fontId="56" fillId="0" borderId="0" xfId="52" applyFont="1" applyFill="1" applyAlignment="1">
      <alignment/>
      <protection/>
    </xf>
    <xf numFmtId="0" fontId="53" fillId="7" borderId="11" xfId="52" applyFont="1" applyFill="1" applyBorder="1" applyAlignment="1">
      <alignment horizontal="center"/>
      <protection/>
    </xf>
    <xf numFmtId="164" fontId="53" fillId="7" borderId="11" xfId="52" applyNumberFormat="1" applyFont="1" applyFill="1" applyBorder="1" applyAlignment="1">
      <alignment horizontal="right"/>
      <protection/>
    </xf>
    <xf numFmtId="0" fontId="53" fillId="7" borderId="12" xfId="52" applyFont="1" applyFill="1" applyBorder="1" applyAlignment="1">
      <alignment horizontal="center"/>
      <protection/>
    </xf>
    <xf numFmtId="164" fontId="53" fillId="7" borderId="12" xfId="52" applyNumberFormat="1" applyFont="1" applyFill="1" applyBorder="1" applyAlignment="1">
      <alignment horizontal="right"/>
      <protection/>
    </xf>
    <xf numFmtId="0" fontId="53" fillId="7" borderId="13" xfId="52" applyFont="1" applyFill="1" applyBorder="1" applyAlignment="1">
      <alignment horizontal="center"/>
      <protection/>
    </xf>
    <xf numFmtId="164" fontId="53" fillId="7" borderId="13" xfId="52" applyNumberFormat="1" applyFont="1" applyFill="1" applyBorder="1" applyAlignment="1">
      <alignment horizontal="right"/>
      <protection/>
    </xf>
    <xf numFmtId="0" fontId="53" fillId="7" borderId="11" xfId="0" applyFont="1" applyFill="1" applyBorder="1" applyAlignment="1">
      <alignment/>
    </xf>
    <xf numFmtId="164" fontId="53" fillId="7" borderId="11" xfId="0" applyNumberFormat="1" applyFont="1" applyFill="1" applyBorder="1" applyAlignment="1">
      <alignment/>
    </xf>
    <xf numFmtId="164" fontId="53" fillId="7" borderId="18" xfId="0" applyNumberFormat="1" applyFont="1" applyFill="1" applyBorder="1" applyAlignment="1">
      <alignment/>
    </xf>
    <xf numFmtId="0" fontId="53" fillId="7" borderId="12" xfId="0" applyFont="1" applyFill="1" applyBorder="1" applyAlignment="1">
      <alignment/>
    </xf>
    <xf numFmtId="164" fontId="53" fillId="7" borderId="12" xfId="0" applyNumberFormat="1" applyFont="1" applyFill="1" applyBorder="1" applyAlignment="1">
      <alignment/>
    </xf>
    <xf numFmtId="164" fontId="53" fillId="7" borderId="16" xfId="0" applyNumberFormat="1" applyFont="1" applyFill="1" applyBorder="1" applyAlignment="1">
      <alignment/>
    </xf>
    <xf numFmtId="165" fontId="53" fillId="7" borderId="11" xfId="52" applyNumberFormat="1" applyFont="1" applyFill="1" applyBorder="1" applyAlignment="1">
      <alignment horizontal="center"/>
      <protection/>
    </xf>
    <xf numFmtId="165" fontId="53" fillId="7" borderId="12" xfId="52" applyNumberFormat="1" applyFont="1" applyFill="1" applyBorder="1" applyAlignment="1">
      <alignment horizontal="center"/>
      <protection/>
    </xf>
    <xf numFmtId="165" fontId="53" fillId="7" borderId="13" xfId="52" applyNumberFormat="1" applyFont="1" applyFill="1" applyBorder="1" applyAlignment="1">
      <alignment horizontal="center"/>
      <protection/>
    </xf>
    <xf numFmtId="165" fontId="53" fillId="33" borderId="11" xfId="52" applyNumberFormat="1" applyFont="1" applyFill="1" applyBorder="1" applyAlignment="1">
      <alignment horizontal="center"/>
      <protection/>
    </xf>
    <xf numFmtId="165" fontId="53" fillId="33" borderId="12" xfId="52" applyNumberFormat="1" applyFont="1" applyFill="1" applyBorder="1" applyAlignment="1">
      <alignment horizontal="center"/>
      <protection/>
    </xf>
    <xf numFmtId="165" fontId="53" fillId="33" borderId="13" xfId="52" applyNumberFormat="1" applyFont="1" applyFill="1" applyBorder="1" applyAlignment="1">
      <alignment horizontal="center"/>
      <protection/>
    </xf>
    <xf numFmtId="164" fontId="53" fillId="7" borderId="11" xfId="0" applyNumberFormat="1" applyFont="1" applyFill="1" applyBorder="1" applyAlignment="1">
      <alignment horizontal="center"/>
    </xf>
    <xf numFmtId="164" fontId="53" fillId="7" borderId="12" xfId="0" applyNumberFormat="1" applyFont="1" applyFill="1" applyBorder="1" applyAlignment="1">
      <alignment horizontal="center"/>
    </xf>
    <xf numFmtId="164" fontId="53" fillId="33" borderId="12" xfId="0" applyNumberFormat="1" applyFont="1" applyFill="1" applyBorder="1" applyAlignment="1">
      <alignment horizontal="center"/>
    </xf>
    <xf numFmtId="164" fontId="53" fillId="33" borderId="13" xfId="0" applyNumberFormat="1" applyFont="1" applyFill="1" applyBorder="1" applyAlignment="1">
      <alignment horizontal="center"/>
    </xf>
    <xf numFmtId="0" fontId="55" fillId="33" borderId="0" xfId="52" applyFont="1" applyFill="1" applyAlignment="1">
      <alignment/>
      <protection/>
    </xf>
    <xf numFmtId="0" fontId="53" fillId="7" borderId="10" xfId="52" applyFont="1" applyFill="1" applyBorder="1" applyAlignment="1">
      <alignment horizontal="center" vertical="center"/>
      <protection/>
    </xf>
    <xf numFmtId="0" fontId="53" fillId="33" borderId="10" xfId="52" applyFont="1" applyFill="1" applyBorder="1" applyAlignment="1">
      <alignment horizontal="center" vertical="center"/>
      <protection/>
    </xf>
    <xf numFmtId="0" fontId="53" fillId="33" borderId="11" xfId="52" applyFont="1" applyFill="1" applyBorder="1" applyAlignment="1">
      <alignment horizontal="center" vertical="center"/>
      <protection/>
    </xf>
    <xf numFmtId="0" fontId="53" fillId="33" borderId="12" xfId="52" applyFont="1" applyFill="1" applyBorder="1" applyAlignment="1">
      <alignment horizontal="center" vertical="center"/>
      <protection/>
    </xf>
    <xf numFmtId="0" fontId="53" fillId="33" borderId="14" xfId="52" applyFont="1" applyFill="1" applyBorder="1" applyAlignment="1">
      <alignment horizontal="center" vertical="center"/>
      <protection/>
    </xf>
    <xf numFmtId="0" fontId="53" fillId="33" borderId="15" xfId="52" applyFont="1" applyFill="1" applyBorder="1" applyAlignment="1">
      <alignment horizontal="center" vertical="center"/>
      <protection/>
    </xf>
    <xf numFmtId="0" fontId="53" fillId="33" borderId="13" xfId="52" applyFont="1" applyFill="1" applyBorder="1" applyAlignment="1">
      <alignment horizontal="center" vertical="center"/>
      <protection/>
    </xf>
    <xf numFmtId="0" fontId="58" fillId="35" borderId="0" xfId="52" applyFont="1" applyFill="1" applyAlignment="1">
      <alignment horizontal="center"/>
      <protection/>
    </xf>
    <xf numFmtId="0" fontId="59" fillId="35" borderId="0" xfId="52" applyFont="1" applyFill="1" applyAlignment="1">
      <alignment horizontal="center"/>
      <protection/>
    </xf>
    <xf numFmtId="0" fontId="52" fillId="34" borderId="11" xfId="52" applyFont="1" applyFill="1" applyBorder="1" applyAlignment="1">
      <alignment horizontal="center" vertical="center"/>
      <protection/>
    </xf>
    <xf numFmtId="0" fontId="52" fillId="34" borderId="13" xfId="52" applyFont="1" applyFill="1" applyBorder="1" applyAlignment="1">
      <alignment horizontal="center" vertical="center"/>
      <protection/>
    </xf>
    <xf numFmtId="0" fontId="52" fillId="34" borderId="20" xfId="52" applyFont="1" applyFill="1" applyBorder="1" applyAlignment="1">
      <alignment horizontal="center" vertical="center"/>
      <protection/>
    </xf>
    <xf numFmtId="0" fontId="52" fillId="34" borderId="21" xfId="52" applyFont="1" applyFill="1" applyBorder="1" applyAlignment="1">
      <alignment horizontal="center" vertical="center"/>
      <protection/>
    </xf>
    <xf numFmtId="0" fontId="55" fillId="33" borderId="0" xfId="52" applyFont="1" applyFill="1" applyAlignment="1">
      <alignment horizontal="left" wrapText="1"/>
      <protection/>
    </xf>
    <xf numFmtId="0" fontId="53" fillId="33" borderId="22" xfId="52" applyFont="1" applyFill="1" applyBorder="1" applyAlignment="1">
      <alignment horizontal="center" vertical="center"/>
      <protection/>
    </xf>
    <xf numFmtId="0" fontId="52" fillId="34" borderId="12" xfId="52" applyFont="1" applyFill="1" applyBorder="1" applyAlignment="1">
      <alignment horizontal="center" vertical="center"/>
      <protection/>
    </xf>
    <xf numFmtId="0" fontId="52" fillId="34" borderId="18" xfId="52" applyFont="1" applyFill="1" applyBorder="1" applyAlignment="1">
      <alignment horizontal="center" vertical="center"/>
      <protection/>
    </xf>
    <xf numFmtId="0" fontId="52" fillId="34" borderId="14" xfId="52" applyFont="1" applyFill="1" applyBorder="1" applyAlignment="1">
      <alignment horizontal="center" vertical="center"/>
      <protection/>
    </xf>
    <xf numFmtId="0" fontId="57" fillId="35" borderId="0" xfId="52" applyFont="1" applyFill="1" applyAlignment="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625"/>
          <c:w val="0.9715"/>
          <c:h val="0.8865"/>
        </c:manualLayout>
      </c:layout>
      <c:barChart>
        <c:barDir val="col"/>
        <c:grouping val="clustered"/>
        <c:varyColors val="0"/>
        <c:ser>
          <c:idx val="1"/>
          <c:order val="0"/>
          <c:spPr>
            <a:solidFill>
              <a:srgbClr val="62113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44"/>
            <c:invertIfNegative val="0"/>
            <c:spPr>
              <a:solidFill>
                <a:srgbClr val="621132"/>
              </a:solidFill>
              <a:ln w="3175">
                <a:noFill/>
              </a:ln>
              <a:effectLst>
                <a:outerShdw dist="35921" dir="2700000" algn="br">
                  <a:prstClr val="black"/>
                </a:outerShdw>
              </a:effectLst>
            </c:spPr>
          </c:dPt>
          <c:dPt>
            <c:idx val="45"/>
            <c:invertIfNegative val="0"/>
            <c:spPr>
              <a:solidFill>
                <a:srgbClr val="621132"/>
              </a:solidFill>
              <a:ln w="3175">
                <a:noFill/>
              </a:ln>
              <a:effectLst>
                <a:outerShdw dist="35921" dir="2700000" algn="br">
                  <a:prstClr val="black"/>
                </a:outerShdw>
              </a:effectLst>
            </c:spPr>
          </c:dPt>
          <c:dLbls>
            <c:dLbl>
              <c:idx val="6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multiLvlStrRef>
              <c:f>IED_PIB_Trimestral!$A$8:$B$107</c:f>
              <c:multiLvlStrCache/>
            </c:multiLvlStrRef>
          </c:cat>
          <c:val>
            <c:numRef>
              <c:f>IED_PIB_Trimestral!$E$8:$E$107</c:f>
              <c:numCache/>
            </c:numRef>
          </c:val>
        </c:ser>
        <c:gapWidth val="90"/>
        <c:axId val="31130874"/>
        <c:axId val="11742411"/>
      </c:barChart>
      <c:catAx>
        <c:axId val="31130874"/>
        <c:scaling>
          <c:orientation val="minMax"/>
        </c:scaling>
        <c:axPos val="b"/>
        <c:delete val="0"/>
        <c:numFmt formatCode="@" sourceLinked="0"/>
        <c:majorTickMark val="out"/>
        <c:minorTickMark val="none"/>
        <c:tickLblPos val="nextTo"/>
        <c:spPr>
          <a:ln w="3175">
            <a:solidFill>
              <a:srgbClr val="000000"/>
            </a:solidFill>
          </a:ln>
        </c:spPr>
        <c:crossAx val="11742411"/>
        <c:crosses val="autoZero"/>
        <c:auto val="1"/>
        <c:lblOffset val="100"/>
        <c:tickLblSkip val="1"/>
        <c:noMultiLvlLbl val="0"/>
      </c:catAx>
      <c:valAx>
        <c:axId val="11742411"/>
        <c:scaling>
          <c:orientation val="minMax"/>
        </c:scaling>
        <c:axPos val="l"/>
        <c:delete val="0"/>
        <c:numFmt formatCode="#,##0" sourceLinked="0"/>
        <c:majorTickMark val="out"/>
        <c:minorTickMark val="none"/>
        <c:tickLblPos val="nextTo"/>
        <c:spPr>
          <a:ln w="3175">
            <a:solidFill>
              <a:srgbClr val="000000"/>
            </a:solidFill>
          </a:ln>
        </c:spPr>
        <c:crossAx val="3113087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875"/>
          <c:w val="0.979"/>
          <c:h val="0.89475"/>
        </c:manualLayout>
      </c:layout>
      <c:barChart>
        <c:barDir val="col"/>
        <c:grouping val="clustered"/>
        <c:varyColors val="0"/>
        <c:ser>
          <c:idx val="1"/>
          <c:order val="0"/>
          <c:spPr>
            <a:solidFill>
              <a:srgbClr val="62113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IED_PIB_Anual!$A$8:$A$32</c:f>
              <c:numCache/>
            </c:numRef>
          </c:cat>
          <c:val>
            <c:numRef>
              <c:f>IED_PIB_Anual!$D$8:$D$32</c:f>
              <c:numCache/>
            </c:numRef>
          </c:val>
        </c:ser>
        <c:gapWidth val="90"/>
        <c:axId val="38572836"/>
        <c:axId val="11611205"/>
      </c:barChart>
      <c:catAx>
        <c:axId val="38572836"/>
        <c:scaling>
          <c:orientation val="minMax"/>
        </c:scaling>
        <c:axPos val="b"/>
        <c:delete val="0"/>
        <c:numFmt formatCode="@" sourceLinked="0"/>
        <c:majorTickMark val="out"/>
        <c:minorTickMark val="none"/>
        <c:tickLblPos val="nextTo"/>
        <c:spPr>
          <a:ln w="3175">
            <a:solidFill>
              <a:srgbClr val="000000"/>
            </a:solidFill>
          </a:ln>
        </c:spPr>
        <c:crossAx val="11611205"/>
        <c:crossesAt val="0"/>
        <c:auto val="1"/>
        <c:lblOffset val="100"/>
        <c:tickLblSkip val="1"/>
        <c:noMultiLvlLbl val="0"/>
      </c:catAx>
      <c:valAx>
        <c:axId val="11611205"/>
        <c:scaling>
          <c:orientation val="minMax"/>
          <c:min val="1"/>
        </c:scaling>
        <c:axPos val="l"/>
        <c:delete val="0"/>
        <c:numFmt formatCode="#,##0" sourceLinked="0"/>
        <c:majorTickMark val="out"/>
        <c:minorTickMark val="none"/>
        <c:tickLblPos val="nextTo"/>
        <c:spPr>
          <a:ln w="3175">
            <a:solidFill>
              <a:srgbClr val="000000"/>
            </a:solidFill>
          </a:ln>
        </c:spPr>
        <c:crossAx val="3857283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0.0195</cdr:y>
    </cdr:from>
    <cdr:to>
      <cdr:x>0.9895</cdr:x>
      <cdr:y>0.149</cdr:y>
    </cdr:to>
    <cdr:sp>
      <cdr:nvSpPr>
        <cdr:cNvPr id="1" name="1 CuadroTexto"/>
        <cdr:cNvSpPr txBox="1">
          <a:spLocks noChangeArrowheads="1"/>
        </cdr:cNvSpPr>
      </cdr:nvSpPr>
      <cdr:spPr>
        <a:xfrm>
          <a:off x="19050" y="114300"/>
          <a:ext cx="16030575" cy="800100"/>
        </a:xfrm>
        <a:prstGeom prst="rect">
          <a:avLst/>
        </a:prstGeom>
        <a:noFill/>
        <a:ln w="9525" cmpd="sng">
          <a:noFill/>
        </a:ln>
      </cdr:spPr>
      <cdr:txBody>
        <a:bodyPr vertOverflow="clip" wrap="square"/>
        <a:p>
          <a:pPr algn="ctr">
            <a:defRPr/>
          </a:pPr>
          <a:r>
            <a:rPr lang="en-US" cap="none" sz="2400" b="1" i="0" u="none" baseline="0">
              <a:solidFill>
                <a:srgbClr val="000000"/>
              </a:solidFill>
              <a:latin typeface="Montserrat"/>
              <a:ea typeface="Montserrat"/>
              <a:cs typeface="Montserrat"/>
            </a:rPr>
            <a:t>IED COMO PORCENTAJE DEL</a:t>
          </a:r>
          <a:r>
            <a:rPr lang="en-US" cap="none" sz="2400" b="1" i="0" u="none" baseline="0">
              <a:solidFill>
                <a:srgbClr val="000000"/>
              </a:solidFill>
              <a:latin typeface="Montserrat"/>
              <a:ea typeface="Montserrat"/>
              <a:cs typeface="Montserrat"/>
            </a:rPr>
            <a:t> PIB TRIMESTRAL ANUALIZADO</a:t>
          </a:r>
          <a:r>
            <a:rPr lang="en-US" cap="none" sz="2400" b="1" i="0" u="none" baseline="0">
              <a:solidFill>
                <a:srgbClr val="000000"/>
              </a:solidFill>
              <a:latin typeface="Montserrat"/>
              <a:ea typeface="Montserrat"/>
              <a:cs typeface="Montserrat"/>
            </a:rPr>
            <a:t>, 1999 - 2023
</a:t>
          </a:r>
          <a:r>
            <a:rPr lang="en-US" cap="none" sz="1800" b="0" i="0" u="none" baseline="0">
              <a:solidFill>
                <a:srgbClr val="000000"/>
              </a:solidFill>
              <a:latin typeface="Montserrat"/>
              <a:ea typeface="Montserrat"/>
              <a:cs typeface="Montserrat"/>
            </a:rPr>
            <a:t>
</a:t>
          </a:r>
        </a:p>
      </cdr:txBody>
    </cdr:sp>
  </cdr:relSizeAnchor>
  <cdr:relSizeAnchor xmlns:cdr="http://schemas.openxmlformats.org/drawingml/2006/chartDrawing">
    <cdr:from>
      <cdr:x>0.009</cdr:x>
      <cdr:y>0.9525</cdr:y>
    </cdr:from>
    <cdr:to>
      <cdr:x>0.4705</cdr:x>
      <cdr:y>0.9935</cdr:y>
    </cdr:to>
    <cdr:sp>
      <cdr:nvSpPr>
        <cdr:cNvPr id="2" name="CuadroTexto 2"/>
        <cdr:cNvSpPr txBox="1">
          <a:spLocks noChangeArrowheads="1"/>
        </cdr:cNvSpPr>
      </cdr:nvSpPr>
      <cdr:spPr>
        <a:xfrm>
          <a:off x="142875" y="5876925"/>
          <a:ext cx="7486650" cy="257175"/>
        </a:xfrm>
        <a:prstGeom prst="rect">
          <a:avLst/>
        </a:prstGeom>
        <a:noFill/>
        <a:ln w="9525" cmpd="sng">
          <a:noFill/>
        </a:ln>
      </cdr:spPr>
      <cdr:txBody>
        <a:bodyPr vertOverflow="clip" wrap="square"/>
        <a:p>
          <a:pPr algn="l">
            <a:defRPr/>
          </a:pPr>
          <a:r>
            <a:rPr lang="en-US" cap="none" sz="900" b="0" i="0" u="none" baseline="0">
              <a:solidFill>
                <a:srgbClr val="000000"/>
              </a:solidFill>
              <a:latin typeface="Montserrat"/>
              <a:ea typeface="Montserrat"/>
              <a:cs typeface="Montserrat"/>
            </a:rPr>
            <a:t>Fuente: Secretaría de Economía, INEGI y Banco </a:t>
          </a:r>
          <a:r>
            <a:rPr lang="en-US" cap="none" sz="1000" b="0" i="0" u="none" baseline="0">
              <a:solidFill>
                <a:srgbClr val="000000"/>
              </a:solidFill>
              <a:latin typeface="Montserrat"/>
              <a:ea typeface="Montserrat"/>
              <a:cs typeface="Montserrat"/>
            </a:rPr>
            <a:t>de</a:t>
          </a:r>
          <a:r>
            <a:rPr lang="en-US" cap="none" sz="900" b="0" i="0" u="none" baseline="0">
              <a:solidFill>
                <a:srgbClr val="000000"/>
              </a:solidFill>
              <a:latin typeface="Montserrat"/>
              <a:ea typeface="Montserrat"/>
              <a:cs typeface="Montserrat"/>
            </a:rPr>
            <a:t> México</a:t>
          </a:r>
          <a:r>
            <a:rPr lang="en-US" cap="none" sz="11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314325</xdr:colOff>
      <xdr:row>11</xdr:row>
      <xdr:rowOff>114300</xdr:rowOff>
    </xdr:from>
    <xdr:to>
      <xdr:col>24</xdr:col>
      <xdr:colOff>762000</xdr:colOff>
      <xdr:row>44</xdr:row>
      <xdr:rowOff>0</xdr:rowOff>
    </xdr:to>
    <xdr:graphicFrame>
      <xdr:nvGraphicFramePr>
        <xdr:cNvPr id="1" name="Gráfico 1"/>
        <xdr:cNvGraphicFramePr/>
      </xdr:nvGraphicFramePr>
      <xdr:xfrm>
        <a:off x="5676900" y="2600325"/>
        <a:ext cx="16221075" cy="61722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190500</xdr:colOff>
      <xdr:row>0</xdr:row>
      <xdr:rowOff>57150</xdr:rowOff>
    </xdr:from>
    <xdr:to>
      <xdr:col>3</xdr:col>
      <xdr:colOff>361950</xdr:colOff>
      <xdr:row>2</xdr:row>
      <xdr:rowOff>219075</xdr:rowOff>
    </xdr:to>
    <xdr:pic>
      <xdr:nvPicPr>
        <xdr:cNvPr id="2" name="Imagen 2"/>
        <xdr:cNvPicPr preferRelativeResize="1">
          <a:picLocks noChangeAspect="1"/>
        </xdr:cNvPicPr>
      </xdr:nvPicPr>
      <xdr:blipFill>
        <a:blip r:embed="rId2"/>
        <a:srcRect l="3436" r="34150"/>
        <a:stretch>
          <a:fillRect/>
        </a:stretch>
      </xdr:blipFill>
      <xdr:spPr>
        <a:xfrm>
          <a:off x="857250" y="57150"/>
          <a:ext cx="2600325" cy="714375"/>
        </a:xfrm>
        <a:prstGeom prst="rect">
          <a:avLst/>
        </a:prstGeom>
        <a:noFill/>
        <a:ln w="9525" cmpd="sng">
          <a:noFill/>
        </a:ln>
      </xdr:spPr>
    </xdr:pic>
    <xdr:clientData/>
  </xdr:twoCellAnchor>
  <xdr:twoCellAnchor editAs="oneCell">
    <xdr:from>
      <xdr:col>0</xdr:col>
      <xdr:colOff>161925</xdr:colOff>
      <xdr:row>0</xdr:row>
      <xdr:rowOff>57150</xdr:rowOff>
    </xdr:from>
    <xdr:to>
      <xdr:col>1</xdr:col>
      <xdr:colOff>228600</xdr:colOff>
      <xdr:row>2</xdr:row>
      <xdr:rowOff>200025</xdr:rowOff>
    </xdr:to>
    <xdr:pic>
      <xdr:nvPicPr>
        <xdr:cNvPr id="3" name="Imagen 4"/>
        <xdr:cNvPicPr preferRelativeResize="1">
          <a:picLocks noChangeAspect="1"/>
        </xdr:cNvPicPr>
      </xdr:nvPicPr>
      <xdr:blipFill>
        <a:blip r:embed="rId3"/>
        <a:srcRect r="75993"/>
        <a:stretch>
          <a:fillRect/>
        </a:stretch>
      </xdr:blipFill>
      <xdr:spPr>
        <a:xfrm>
          <a:off x="161925" y="57150"/>
          <a:ext cx="733425" cy="695325"/>
        </a:xfrm>
        <a:prstGeom prst="rect">
          <a:avLst/>
        </a:prstGeom>
        <a:noFill/>
        <a:ln w="9525" cmpd="sng">
          <a:noFill/>
        </a:ln>
      </xdr:spPr>
    </xdr:pic>
    <xdr:clientData/>
  </xdr:twoCellAnchor>
  <xdr:twoCellAnchor editAs="oneCell">
    <xdr:from>
      <xdr:col>24</xdr:col>
      <xdr:colOff>619125</xdr:colOff>
      <xdr:row>0</xdr:row>
      <xdr:rowOff>95250</xdr:rowOff>
    </xdr:from>
    <xdr:to>
      <xdr:col>26</xdr:col>
      <xdr:colOff>38100</xdr:colOff>
      <xdr:row>2</xdr:row>
      <xdr:rowOff>161925</xdr:rowOff>
    </xdr:to>
    <xdr:pic>
      <xdr:nvPicPr>
        <xdr:cNvPr id="4" name="Imagen 6"/>
        <xdr:cNvPicPr preferRelativeResize="1">
          <a:picLocks noChangeAspect="1"/>
        </xdr:cNvPicPr>
      </xdr:nvPicPr>
      <xdr:blipFill>
        <a:blip r:embed="rId4"/>
        <a:srcRect l="12419" t="20997" r="13072" b="10177"/>
        <a:stretch>
          <a:fillRect/>
        </a:stretch>
      </xdr:blipFill>
      <xdr:spPr>
        <a:xfrm>
          <a:off x="21755100" y="95250"/>
          <a:ext cx="1171575" cy="61912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0.01275</cdr:y>
    </cdr:from>
    <cdr:to>
      <cdr:x>1</cdr:x>
      <cdr:y>0.134</cdr:y>
    </cdr:to>
    <cdr:sp>
      <cdr:nvSpPr>
        <cdr:cNvPr id="1" name="1 CuadroTexto"/>
        <cdr:cNvSpPr txBox="1">
          <a:spLocks noChangeArrowheads="1"/>
        </cdr:cNvSpPr>
      </cdr:nvSpPr>
      <cdr:spPr>
        <a:xfrm>
          <a:off x="0" y="38100"/>
          <a:ext cx="11058525" cy="390525"/>
        </a:xfrm>
        <a:prstGeom prst="rect">
          <a:avLst/>
        </a:prstGeom>
        <a:noFill/>
        <a:ln w="9525" cmpd="sng">
          <a:noFill/>
        </a:ln>
      </cdr:spPr>
      <cdr:txBody>
        <a:bodyPr vertOverflow="clip" wrap="square"/>
        <a:p>
          <a:pPr algn="ctr">
            <a:defRPr/>
          </a:pPr>
          <a:r>
            <a:rPr lang="en-US" cap="none" sz="1800" b="1" i="0" u="none" baseline="0">
              <a:solidFill>
                <a:srgbClr val="000000"/>
              </a:solidFill>
              <a:latin typeface="Montserrat"/>
              <a:ea typeface="Montserrat"/>
              <a:cs typeface="Montserrat"/>
            </a:rPr>
            <a:t>IED</a:t>
          </a:r>
          <a:r>
            <a:rPr lang="en-US" cap="none" sz="1800" b="1" i="0" u="none" baseline="0">
              <a:solidFill>
                <a:srgbClr val="000000"/>
              </a:solidFill>
              <a:latin typeface="Montserrat"/>
              <a:ea typeface="Montserrat"/>
              <a:cs typeface="Montserrat"/>
            </a:rPr>
            <a:t> </a:t>
          </a:r>
          <a:r>
            <a:rPr lang="en-US" cap="none" sz="1800" b="1" i="0" u="none" baseline="0">
              <a:solidFill>
                <a:srgbClr val="000000"/>
              </a:solidFill>
              <a:latin typeface="Montserrat"/>
              <a:ea typeface="Montserrat"/>
              <a:cs typeface="Montserrat"/>
            </a:rPr>
            <a:t>COMO PORCENTAJE DE</a:t>
          </a:r>
          <a:r>
            <a:rPr lang="en-US" cap="none" sz="1800" b="1" i="0" u="none" baseline="0">
              <a:solidFill>
                <a:srgbClr val="000000"/>
              </a:solidFill>
              <a:latin typeface="Montserrat"/>
              <a:ea typeface="Montserrat"/>
              <a:cs typeface="Montserrat"/>
            </a:rPr>
            <a:t>L PIB ANUAL</a:t>
          </a:r>
          <a:r>
            <a:rPr lang="en-US" cap="none" sz="1800" b="1" i="0" u="none" baseline="0">
              <a:solidFill>
                <a:srgbClr val="000000"/>
              </a:solidFill>
              <a:latin typeface="Montserrat"/>
              <a:ea typeface="Montserrat"/>
              <a:cs typeface="Montserrat"/>
            </a:rPr>
            <a:t>, 1999 - 2023</a:t>
          </a:r>
          <a:r>
            <a:rPr lang="en-US" cap="none" sz="1800" b="0" i="0" u="none" baseline="0">
              <a:solidFill>
                <a:srgbClr val="000000"/>
              </a:solidFill>
              <a:latin typeface="Arial"/>
              <a:ea typeface="Arial"/>
              <a:cs typeface="Arial"/>
            </a:rPr>
            <a:t>
</a:t>
          </a:r>
        </a:p>
      </cdr:txBody>
    </cdr:sp>
  </cdr:relSizeAnchor>
  <cdr:relSizeAnchor xmlns:cdr="http://schemas.openxmlformats.org/drawingml/2006/chartDrawing">
    <cdr:from>
      <cdr:x>0.006</cdr:x>
      <cdr:y>0.935</cdr:y>
    </cdr:from>
    <cdr:to>
      <cdr:x>0.46875</cdr:x>
      <cdr:y>1</cdr:y>
    </cdr:to>
    <cdr:sp>
      <cdr:nvSpPr>
        <cdr:cNvPr id="2" name="CuadroTexto 2"/>
        <cdr:cNvSpPr txBox="1">
          <a:spLocks noChangeArrowheads="1"/>
        </cdr:cNvSpPr>
      </cdr:nvSpPr>
      <cdr:spPr>
        <a:xfrm>
          <a:off x="57150" y="3009900"/>
          <a:ext cx="5095875" cy="247650"/>
        </a:xfrm>
        <a:prstGeom prst="rect">
          <a:avLst/>
        </a:prstGeom>
        <a:noFill/>
        <a:ln w="9525" cmpd="sng">
          <a:noFill/>
        </a:ln>
      </cdr:spPr>
      <cdr:txBody>
        <a:bodyPr vertOverflow="clip" wrap="square"/>
        <a:p>
          <a:pPr algn="l">
            <a:defRPr/>
          </a:pPr>
          <a:r>
            <a:rPr lang="en-US" cap="none" sz="1000" b="0" i="0" u="none" baseline="0">
              <a:solidFill>
                <a:srgbClr val="000000"/>
              </a:solidFill>
              <a:latin typeface="Montserrat"/>
              <a:ea typeface="Montserrat"/>
              <a:cs typeface="Montserrat"/>
            </a:rPr>
            <a:t>Fuente: Secretaría de </a:t>
          </a:r>
          <a:r>
            <a:rPr lang="en-US" cap="none" sz="1100" b="0" i="0" u="none" baseline="0">
              <a:solidFill>
                <a:srgbClr val="000000"/>
              </a:solidFill>
              <a:latin typeface="Montserrat"/>
              <a:ea typeface="Montserrat"/>
              <a:cs typeface="Montserrat"/>
            </a:rPr>
            <a:t>Economía</a:t>
          </a:r>
          <a:r>
            <a:rPr lang="en-US" cap="none" sz="1000" b="0" i="0" u="none" baseline="0">
              <a:solidFill>
                <a:srgbClr val="000000"/>
              </a:solidFill>
              <a:latin typeface="Montserrat"/>
              <a:ea typeface="Montserrat"/>
              <a:cs typeface="Montserrat"/>
            </a:rPr>
            <a:t>, INEGI y Banco de México</a:t>
          </a:r>
          <a:r>
            <a:rPr lang="en-US" cap="none" sz="1100" b="0" i="0" u="none" baseline="0">
              <a:solidFill>
                <a:srgbClr val="000000"/>
              </a:solidFill>
              <a:latin typeface="Calibri"/>
              <a:ea typeface="Calibri"/>
              <a:cs typeface="Calibri"/>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257175</xdr:colOff>
      <xdr:row>9</xdr:row>
      <xdr:rowOff>19050</xdr:rowOff>
    </xdr:from>
    <xdr:to>
      <xdr:col>20</xdr:col>
      <xdr:colOff>638175</xdr:colOff>
      <xdr:row>26</xdr:row>
      <xdr:rowOff>0</xdr:rowOff>
    </xdr:to>
    <xdr:graphicFrame>
      <xdr:nvGraphicFramePr>
        <xdr:cNvPr id="1" name="Gráfico 2"/>
        <xdr:cNvGraphicFramePr/>
      </xdr:nvGraphicFramePr>
      <xdr:xfrm>
        <a:off x="5876925" y="2238375"/>
        <a:ext cx="11010900" cy="3219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581025</xdr:colOff>
      <xdr:row>0</xdr:row>
      <xdr:rowOff>142875</xdr:rowOff>
    </xdr:from>
    <xdr:to>
      <xdr:col>1</xdr:col>
      <xdr:colOff>1838325</xdr:colOff>
      <xdr:row>2</xdr:row>
      <xdr:rowOff>114300</xdr:rowOff>
    </xdr:to>
    <xdr:pic>
      <xdr:nvPicPr>
        <xdr:cNvPr id="2" name="Imagen 8"/>
        <xdr:cNvPicPr preferRelativeResize="1">
          <a:picLocks noChangeAspect="1"/>
        </xdr:cNvPicPr>
      </xdr:nvPicPr>
      <xdr:blipFill>
        <a:blip r:embed="rId2"/>
        <a:srcRect l="3436" r="34150"/>
        <a:stretch>
          <a:fillRect/>
        </a:stretch>
      </xdr:blipFill>
      <xdr:spPr>
        <a:xfrm>
          <a:off x="581025" y="142875"/>
          <a:ext cx="2019300" cy="552450"/>
        </a:xfrm>
        <a:prstGeom prst="rect">
          <a:avLst/>
        </a:prstGeom>
        <a:noFill/>
        <a:ln w="9525" cmpd="sng">
          <a:noFill/>
        </a:ln>
      </xdr:spPr>
    </xdr:pic>
    <xdr:clientData/>
  </xdr:twoCellAnchor>
  <xdr:twoCellAnchor editAs="oneCell">
    <xdr:from>
      <xdr:col>0</xdr:col>
      <xdr:colOff>76200</xdr:colOff>
      <xdr:row>0</xdr:row>
      <xdr:rowOff>152400</xdr:rowOff>
    </xdr:from>
    <xdr:to>
      <xdr:col>0</xdr:col>
      <xdr:colOff>647700</xdr:colOff>
      <xdr:row>2</xdr:row>
      <xdr:rowOff>104775</xdr:rowOff>
    </xdr:to>
    <xdr:pic>
      <xdr:nvPicPr>
        <xdr:cNvPr id="3" name="Imagen 9"/>
        <xdr:cNvPicPr preferRelativeResize="1">
          <a:picLocks noChangeAspect="1"/>
        </xdr:cNvPicPr>
      </xdr:nvPicPr>
      <xdr:blipFill>
        <a:blip r:embed="rId3"/>
        <a:srcRect r="75993"/>
        <a:stretch>
          <a:fillRect/>
        </a:stretch>
      </xdr:blipFill>
      <xdr:spPr>
        <a:xfrm>
          <a:off x="76200" y="152400"/>
          <a:ext cx="571500" cy="533400"/>
        </a:xfrm>
        <a:prstGeom prst="rect">
          <a:avLst/>
        </a:prstGeom>
        <a:noFill/>
        <a:ln w="9525" cmpd="sng">
          <a:noFill/>
        </a:ln>
      </xdr:spPr>
    </xdr:pic>
    <xdr:clientData/>
  </xdr:twoCellAnchor>
  <xdr:twoCellAnchor editAs="oneCell">
    <xdr:from>
      <xdr:col>20</xdr:col>
      <xdr:colOff>171450</xdr:colOff>
      <xdr:row>0</xdr:row>
      <xdr:rowOff>142875</xdr:rowOff>
    </xdr:from>
    <xdr:to>
      <xdr:col>21</xdr:col>
      <xdr:colOff>647700</xdr:colOff>
      <xdr:row>2</xdr:row>
      <xdr:rowOff>180975</xdr:rowOff>
    </xdr:to>
    <xdr:pic>
      <xdr:nvPicPr>
        <xdr:cNvPr id="4" name="Imagen 5"/>
        <xdr:cNvPicPr preferRelativeResize="1">
          <a:picLocks noChangeAspect="1"/>
        </xdr:cNvPicPr>
      </xdr:nvPicPr>
      <xdr:blipFill>
        <a:blip r:embed="rId4"/>
        <a:srcRect l="12419" t="20997" r="13072" b="10177"/>
        <a:stretch>
          <a:fillRect/>
        </a:stretch>
      </xdr:blipFill>
      <xdr:spPr>
        <a:xfrm>
          <a:off x="16421100" y="142875"/>
          <a:ext cx="11715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0</xdr:colOff>
      <xdr:row>81</xdr:row>
      <xdr:rowOff>114300</xdr:rowOff>
    </xdr:to>
    <xdr:pic>
      <xdr:nvPicPr>
        <xdr:cNvPr id="1" name="Imagen 1"/>
        <xdr:cNvPicPr preferRelativeResize="1">
          <a:picLocks noChangeAspect="1"/>
        </xdr:cNvPicPr>
      </xdr:nvPicPr>
      <xdr:blipFill>
        <a:blip r:embed="rId1"/>
        <a:stretch>
          <a:fillRect/>
        </a:stretch>
      </xdr:blipFill>
      <xdr:spPr>
        <a:xfrm>
          <a:off x="0" y="0"/>
          <a:ext cx="6858000" cy="1245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112"/>
  <sheetViews>
    <sheetView tabSelected="1" zoomScale="80" zoomScaleNormal="80" zoomScalePageLayoutView="0" workbookViewId="0" topLeftCell="A1">
      <selection activeCell="D10" sqref="D10"/>
    </sheetView>
  </sheetViews>
  <sheetFormatPr defaultColWidth="0" defaultRowHeight="12" zeroHeight="1"/>
  <cols>
    <col min="1" max="1" width="10.00390625" style="2" customWidth="1"/>
    <col min="2" max="2" width="12.8515625" style="2" customWidth="1"/>
    <col min="3" max="3" width="23.57421875" style="2" customWidth="1"/>
    <col min="4" max="4" width="17.421875" style="2" customWidth="1"/>
    <col min="5" max="5" width="14.28125" style="2" customWidth="1"/>
    <col min="6" max="6" width="2.28125" style="3" customWidth="1"/>
    <col min="7" max="26" width="13.140625" style="3" customWidth="1"/>
    <col min="27" max="27" width="1.28515625" style="3" customWidth="1"/>
    <col min="28" max="16384" width="11.421875" style="3" hidden="1" customWidth="1"/>
  </cols>
  <sheetData>
    <row r="1" s="62" customFormat="1" ht="21.75" customHeight="1">
      <c r="A1" s="61" t="s">
        <v>11</v>
      </c>
    </row>
    <row r="2" s="62" customFormat="1" ht="21.75" customHeight="1"/>
    <row r="3" s="62" customFormat="1" ht="21.75" customHeight="1"/>
    <row r="4" ht="15.75">
      <c r="A4" s="1"/>
    </row>
    <row r="5" ht="15.75">
      <c r="A5" s="1"/>
    </row>
    <row r="6" spans="1:5" s="5" customFormat="1" ht="19.5" customHeight="1">
      <c r="A6" s="63" t="s">
        <v>0</v>
      </c>
      <c r="B6" s="63" t="s">
        <v>1</v>
      </c>
      <c r="C6" s="4" t="s">
        <v>2</v>
      </c>
      <c r="D6" s="4" t="s">
        <v>3</v>
      </c>
      <c r="E6" s="4" t="s">
        <v>4</v>
      </c>
    </row>
    <row r="7" spans="1:5" s="5" customFormat="1" ht="19.5" customHeight="1">
      <c r="A7" s="64"/>
      <c r="B7" s="64"/>
      <c r="C7" s="65" t="s">
        <v>14</v>
      </c>
      <c r="D7" s="66"/>
      <c r="E7" s="4" t="s">
        <v>5</v>
      </c>
    </row>
    <row r="8" spans="1:5" ht="15">
      <c r="A8" s="54">
        <v>1999</v>
      </c>
      <c r="B8" s="31" t="s">
        <v>6</v>
      </c>
      <c r="C8" s="32">
        <v>3596.075151990011</v>
      </c>
      <c r="D8" s="32">
        <v>142370.66418029336</v>
      </c>
      <c r="E8" s="43">
        <f>C8/D8*100</f>
        <v>2.525854025261878</v>
      </c>
    </row>
    <row r="9" spans="1:5" ht="15">
      <c r="A9" s="54"/>
      <c r="B9" s="33" t="s">
        <v>7</v>
      </c>
      <c r="C9" s="34">
        <v>3395.8904113800213</v>
      </c>
      <c r="D9" s="34">
        <v>156996.62717199224</v>
      </c>
      <c r="E9" s="44">
        <f aca="true" t="shared" si="0" ref="E9:E73">C9/D9*100</f>
        <v>2.1630339915900043</v>
      </c>
    </row>
    <row r="10" spans="1:5" ht="15">
      <c r="A10" s="54"/>
      <c r="B10" s="33" t="s">
        <v>8</v>
      </c>
      <c r="C10" s="34">
        <v>3028.44764299002</v>
      </c>
      <c r="D10" s="34">
        <v>164464.20505829906</v>
      </c>
      <c r="E10" s="44">
        <f t="shared" si="0"/>
        <v>1.8414022929284217</v>
      </c>
    </row>
    <row r="11" spans="1:5" ht="15">
      <c r="A11" s="54"/>
      <c r="B11" s="35" t="s">
        <v>9</v>
      </c>
      <c r="C11" s="36">
        <v>3939.9046280600205</v>
      </c>
      <c r="D11" s="36">
        <v>168597.13670528244</v>
      </c>
      <c r="E11" s="45">
        <f t="shared" si="0"/>
        <v>2.336875171816946</v>
      </c>
    </row>
    <row r="12" spans="1:5" ht="15">
      <c r="A12" s="54">
        <v>2000</v>
      </c>
      <c r="B12" s="31" t="s">
        <v>6</v>
      </c>
      <c r="C12" s="32">
        <v>4600.6358357300305</v>
      </c>
      <c r="D12" s="32">
        <v>178769.07975966015</v>
      </c>
      <c r="E12" s="43">
        <f t="shared" si="0"/>
        <v>2.5735075897438167</v>
      </c>
    </row>
    <row r="13" spans="1:5" ht="15">
      <c r="A13" s="54"/>
      <c r="B13" s="33" t="s">
        <v>7</v>
      </c>
      <c r="C13" s="34">
        <v>4857.423480170052</v>
      </c>
      <c r="D13" s="34">
        <v>181360.39909397883</v>
      </c>
      <c r="E13" s="44">
        <f t="shared" si="0"/>
        <v>2.678326417694412</v>
      </c>
    </row>
    <row r="14" spans="1:5" ht="15">
      <c r="A14" s="54"/>
      <c r="B14" s="33" t="s">
        <v>8</v>
      </c>
      <c r="C14" s="34">
        <v>3056.946268650008</v>
      </c>
      <c r="D14" s="34">
        <v>191704.2392119684</v>
      </c>
      <c r="E14" s="44">
        <f t="shared" si="0"/>
        <v>1.5946158943673259</v>
      </c>
    </row>
    <row r="15" spans="1:5" ht="15">
      <c r="A15" s="54"/>
      <c r="B15" s="35" t="s">
        <v>9</v>
      </c>
      <c r="C15" s="36">
        <v>5733.682805659983</v>
      </c>
      <c r="D15" s="36">
        <v>189984.31595820095</v>
      </c>
      <c r="E15" s="45">
        <f t="shared" si="0"/>
        <v>3.0179769191691954</v>
      </c>
    </row>
    <row r="16" spans="1:5" ht="15">
      <c r="A16" s="54">
        <v>2001</v>
      </c>
      <c r="B16" s="31" t="s">
        <v>6</v>
      </c>
      <c r="C16" s="32">
        <v>3598.677000336937</v>
      </c>
      <c r="D16" s="32">
        <v>188767.1314273916</v>
      </c>
      <c r="E16" s="43">
        <f t="shared" si="0"/>
        <v>1.9064108105711992</v>
      </c>
    </row>
    <row r="17" spans="1:5" ht="15">
      <c r="A17" s="54"/>
      <c r="B17" s="33" t="s">
        <v>7</v>
      </c>
      <c r="C17" s="34">
        <v>5218.830266030007</v>
      </c>
      <c r="D17" s="34">
        <v>203192.00232844832</v>
      </c>
      <c r="E17" s="44">
        <f t="shared" si="0"/>
        <v>2.568423070901218</v>
      </c>
    </row>
    <row r="18" spans="1:5" ht="15">
      <c r="A18" s="54"/>
      <c r="B18" s="33" t="s">
        <v>8</v>
      </c>
      <c r="C18" s="34">
        <v>16314.0481983101</v>
      </c>
      <c r="D18" s="34">
        <v>203202.43688206768</v>
      </c>
      <c r="E18" s="44">
        <f t="shared" si="0"/>
        <v>8.028470745052266</v>
      </c>
    </row>
    <row r="19" spans="1:5" ht="15">
      <c r="A19" s="54"/>
      <c r="B19" s="35" t="s">
        <v>9</v>
      </c>
      <c r="C19" s="36">
        <v>4925.625658099998</v>
      </c>
      <c r="D19" s="36">
        <v>201843.09113748843</v>
      </c>
      <c r="E19" s="45">
        <f t="shared" si="0"/>
        <v>2.4403241301654632</v>
      </c>
    </row>
    <row r="20" spans="1:5" ht="15">
      <c r="A20" s="54">
        <v>2002</v>
      </c>
      <c r="B20" s="31" t="s">
        <v>6</v>
      </c>
      <c r="C20" s="32">
        <v>5067.98427935001</v>
      </c>
      <c r="D20" s="32">
        <v>200501.75032935056</v>
      </c>
      <c r="E20" s="43">
        <f t="shared" si="0"/>
        <v>2.527650891338942</v>
      </c>
    </row>
    <row r="21" spans="1:5" ht="15">
      <c r="A21" s="54"/>
      <c r="B21" s="33" t="s">
        <v>7</v>
      </c>
      <c r="C21" s="34">
        <v>6258.51968793003</v>
      </c>
      <c r="D21" s="34">
        <v>209567.90879890337</v>
      </c>
      <c r="E21" s="44">
        <f t="shared" si="0"/>
        <v>2.9863922027945433</v>
      </c>
    </row>
    <row r="22" spans="1:5" ht="15">
      <c r="A22" s="54"/>
      <c r="B22" s="33" t="s">
        <v>8</v>
      </c>
      <c r="C22" s="34">
        <v>6114.337177060031</v>
      </c>
      <c r="D22" s="34">
        <v>201504.2635604651</v>
      </c>
      <c r="E22" s="44">
        <f t="shared" si="0"/>
        <v>3.0343463056429623</v>
      </c>
    </row>
    <row r="23" spans="1:5" ht="15">
      <c r="A23" s="54"/>
      <c r="B23" s="35" t="s">
        <v>9</v>
      </c>
      <c r="C23" s="36">
        <v>6658.365066790028</v>
      </c>
      <c r="D23" s="36">
        <v>198857.46015308297</v>
      </c>
      <c r="E23" s="45">
        <f t="shared" si="0"/>
        <v>3.3483104237901538</v>
      </c>
    </row>
    <row r="24" spans="1:5" ht="15">
      <c r="A24" s="54">
        <v>2003</v>
      </c>
      <c r="B24" s="31" t="s">
        <v>6</v>
      </c>
      <c r="C24" s="32">
        <v>3963.6853646000272</v>
      </c>
      <c r="D24" s="32">
        <v>187096.471692546</v>
      </c>
      <c r="E24" s="43">
        <f t="shared" si="0"/>
        <v>2.118524913240222</v>
      </c>
    </row>
    <row r="25" spans="1:5" ht="15">
      <c r="A25" s="54"/>
      <c r="B25" s="33" t="s">
        <v>7</v>
      </c>
      <c r="C25" s="34">
        <v>5547.336211260042</v>
      </c>
      <c r="D25" s="34">
        <v>197518.6311189205</v>
      </c>
      <c r="E25" s="44">
        <f t="shared" si="0"/>
        <v>2.808512888042518</v>
      </c>
    </row>
    <row r="26" spans="1:5" ht="15">
      <c r="A26" s="54"/>
      <c r="B26" s="33" t="s">
        <v>8</v>
      </c>
      <c r="C26" s="34">
        <v>2521.676576580019</v>
      </c>
      <c r="D26" s="34">
        <v>191630.11943027843</v>
      </c>
      <c r="E26" s="44">
        <f t="shared" si="0"/>
        <v>1.3159082633132164</v>
      </c>
    </row>
    <row r="27" spans="1:5" ht="15">
      <c r="A27" s="54"/>
      <c r="B27" s="35" t="s">
        <v>9</v>
      </c>
      <c r="C27" s="36">
        <v>6217.270623860002</v>
      </c>
      <c r="D27" s="36">
        <v>189456.5405903876</v>
      </c>
      <c r="E27" s="45">
        <f t="shared" si="0"/>
        <v>3.281634196679429</v>
      </c>
    </row>
    <row r="28" spans="1:5" ht="15">
      <c r="A28" s="54">
        <v>2004</v>
      </c>
      <c r="B28" s="31" t="s">
        <v>6</v>
      </c>
      <c r="C28" s="32">
        <v>9363.457932319978</v>
      </c>
      <c r="D28" s="32">
        <v>198798.94784287983</v>
      </c>
      <c r="E28" s="43">
        <f t="shared" si="0"/>
        <v>4.7100138274978995</v>
      </c>
    </row>
    <row r="29" spans="1:5" ht="15">
      <c r="A29" s="54"/>
      <c r="B29" s="33" t="s">
        <v>7</v>
      </c>
      <c r="C29" s="34">
        <v>4351.496181865759</v>
      </c>
      <c r="D29" s="34">
        <v>203657.48638951243</v>
      </c>
      <c r="E29" s="44">
        <f t="shared" si="0"/>
        <v>2.1366738139658414</v>
      </c>
    </row>
    <row r="30" spans="1:5" ht="15">
      <c r="A30" s="54"/>
      <c r="B30" s="33" t="s">
        <v>8</v>
      </c>
      <c r="C30" s="34">
        <v>3284.913050388441</v>
      </c>
      <c r="D30" s="34">
        <v>203362.11945884948</v>
      </c>
      <c r="E30" s="44">
        <f t="shared" si="0"/>
        <v>1.6153023282456231</v>
      </c>
    </row>
    <row r="31" spans="1:5" ht="15">
      <c r="A31" s="54"/>
      <c r="B31" s="35" t="s">
        <v>9</v>
      </c>
      <c r="C31" s="36">
        <v>8015.702700520013</v>
      </c>
      <c r="D31" s="36">
        <v>213524.41224511425</v>
      </c>
      <c r="E31" s="45">
        <f t="shared" si="0"/>
        <v>3.7539982507098197</v>
      </c>
    </row>
    <row r="32" spans="1:5" ht="15">
      <c r="A32" s="54">
        <v>2005</v>
      </c>
      <c r="B32" s="31" t="s">
        <v>6</v>
      </c>
      <c r="C32" s="32">
        <v>6761.620883939988</v>
      </c>
      <c r="D32" s="32">
        <v>211291.15987759212</v>
      </c>
      <c r="E32" s="43">
        <f t="shared" si="0"/>
        <v>3.2001437674236897</v>
      </c>
    </row>
    <row r="33" spans="1:5" ht="15">
      <c r="A33" s="54"/>
      <c r="B33" s="33" t="s">
        <v>7</v>
      </c>
      <c r="C33" s="34">
        <v>6773.615367489996</v>
      </c>
      <c r="D33" s="34">
        <v>229292.36325048574</v>
      </c>
      <c r="E33" s="44">
        <f t="shared" si="0"/>
        <v>2.954139104968925</v>
      </c>
    </row>
    <row r="34" spans="1:5" ht="15">
      <c r="A34" s="54"/>
      <c r="B34" s="33" t="s">
        <v>8</v>
      </c>
      <c r="C34" s="34">
        <v>5478.924787796251</v>
      </c>
      <c r="D34" s="34">
        <v>234792.14008461245</v>
      </c>
      <c r="E34" s="44">
        <f t="shared" si="0"/>
        <v>2.3335213801542936</v>
      </c>
    </row>
    <row r="35" spans="1:5" ht="15">
      <c r="A35" s="54"/>
      <c r="B35" s="35" t="s">
        <v>9</v>
      </c>
      <c r="C35" s="36">
        <v>6781.663761410033</v>
      </c>
      <c r="D35" s="36">
        <v>243387.46047378064</v>
      </c>
      <c r="E35" s="45">
        <f t="shared" si="0"/>
        <v>2.7863653074849353</v>
      </c>
    </row>
    <row r="36" spans="1:5" ht="15">
      <c r="A36" s="55">
        <v>2006</v>
      </c>
      <c r="B36" s="6" t="s">
        <v>6</v>
      </c>
      <c r="C36" s="7">
        <v>7436.8078385830095</v>
      </c>
      <c r="D36" s="7">
        <v>248892.2041699692</v>
      </c>
      <c r="E36" s="46">
        <f t="shared" si="0"/>
        <v>2.9879633487854815</v>
      </c>
    </row>
    <row r="37" spans="1:5" ht="15">
      <c r="A37" s="55"/>
      <c r="B37" s="8" t="s">
        <v>7</v>
      </c>
      <c r="C37" s="9">
        <v>6634.310991289456</v>
      </c>
      <c r="D37" s="9">
        <v>250978.2619215393</v>
      </c>
      <c r="E37" s="47">
        <f t="shared" si="0"/>
        <v>2.6433807216991054</v>
      </c>
    </row>
    <row r="38" spans="1:5" ht="15">
      <c r="A38" s="55"/>
      <c r="B38" s="8" t="s">
        <v>8</v>
      </c>
      <c r="C38" s="9">
        <v>2346.5724703200103</v>
      </c>
      <c r="D38" s="9">
        <v>256874.87167020718</v>
      </c>
      <c r="E38" s="47">
        <f t="shared" si="0"/>
        <v>0.9135079873957831</v>
      </c>
    </row>
    <row r="39" spans="1:5" ht="15">
      <c r="A39" s="55"/>
      <c r="B39" s="10" t="s">
        <v>9</v>
      </c>
      <c r="C39" s="11">
        <v>4817.093872453162</v>
      </c>
      <c r="D39" s="11">
        <v>263011.38390035165</v>
      </c>
      <c r="E39" s="48">
        <f t="shared" si="0"/>
        <v>1.831515351547763</v>
      </c>
    </row>
    <row r="40" spans="1:5" ht="15">
      <c r="A40" s="55">
        <v>2007</v>
      </c>
      <c r="B40" s="6" t="s">
        <v>6</v>
      </c>
      <c r="C40" s="7">
        <v>10815.781410870015</v>
      </c>
      <c r="D40" s="7">
        <v>259277.8757073788</v>
      </c>
      <c r="E40" s="46">
        <f t="shared" si="0"/>
        <v>4.17150186122194</v>
      </c>
    </row>
    <row r="41" spans="1:5" ht="15">
      <c r="A41" s="55"/>
      <c r="B41" s="8" t="s">
        <v>7</v>
      </c>
      <c r="C41" s="9">
        <v>6137.638303907667</v>
      </c>
      <c r="D41" s="9">
        <v>276412.7991591569</v>
      </c>
      <c r="E41" s="47">
        <f t="shared" si="0"/>
        <v>2.220460963666755</v>
      </c>
    </row>
    <row r="42" spans="1:5" ht="15">
      <c r="A42" s="55"/>
      <c r="B42" s="8" t="s">
        <v>8</v>
      </c>
      <c r="C42" s="9">
        <v>7628.649025368271</v>
      </c>
      <c r="D42" s="9">
        <v>276628.1455871414</v>
      </c>
      <c r="E42" s="47">
        <f t="shared" si="0"/>
        <v>2.757726987315956</v>
      </c>
    </row>
    <row r="43" spans="1:5" ht="15">
      <c r="A43" s="55"/>
      <c r="B43" s="10" t="s">
        <v>9</v>
      </c>
      <c r="C43" s="11">
        <v>7811.467751530029</v>
      </c>
      <c r="D43" s="11">
        <v>290399.2250067853</v>
      </c>
      <c r="E43" s="48">
        <f t="shared" si="0"/>
        <v>2.6899065420534476</v>
      </c>
    </row>
    <row r="44" spans="1:5" ht="15">
      <c r="A44" s="55">
        <v>2008</v>
      </c>
      <c r="B44" s="6" t="s">
        <v>6</v>
      </c>
      <c r="C44" s="7">
        <v>8546.438725851318</v>
      </c>
      <c r="D44" s="7">
        <v>284448.1518146472</v>
      </c>
      <c r="E44" s="46">
        <f t="shared" si="0"/>
        <v>3.0045682038462918</v>
      </c>
    </row>
    <row r="45" spans="1:5" ht="15">
      <c r="A45" s="55"/>
      <c r="B45" s="8" t="s">
        <v>7</v>
      </c>
      <c r="C45" s="9">
        <v>8376.756918373174</v>
      </c>
      <c r="D45" s="9">
        <v>317753.4744413794</v>
      </c>
      <c r="E45" s="47">
        <f t="shared" si="0"/>
        <v>2.636244004286586</v>
      </c>
    </row>
    <row r="46" spans="1:5" ht="18.75">
      <c r="A46" s="55"/>
      <c r="B46" s="8" t="s">
        <v>8</v>
      </c>
      <c r="C46" s="9">
        <v>5643.6821792000055</v>
      </c>
      <c r="D46" s="9">
        <v>318323.0611893872</v>
      </c>
      <c r="E46" s="47">
        <f t="shared" si="0"/>
        <v>1.772941664393671</v>
      </c>
    </row>
    <row r="47" spans="1:5" ht="18.75">
      <c r="A47" s="55"/>
      <c r="B47" s="10" t="s">
        <v>9</v>
      </c>
      <c r="C47" s="11">
        <v>6936.195772000042</v>
      </c>
      <c r="D47" s="11">
        <v>249588.03954824846</v>
      </c>
      <c r="E47" s="48">
        <f t="shared" si="0"/>
        <v>2.7790577563550234</v>
      </c>
    </row>
    <row r="48" spans="1:5" ht="18.75">
      <c r="A48" s="55">
        <v>2009</v>
      </c>
      <c r="B48" s="6" t="s">
        <v>6</v>
      </c>
      <c r="C48" s="7">
        <v>6105.295413630007</v>
      </c>
      <c r="D48" s="7">
        <v>211606.40397092473</v>
      </c>
      <c r="E48" s="46">
        <f t="shared" si="0"/>
        <v>2.8852129704301817</v>
      </c>
    </row>
    <row r="49" spans="1:5" ht="18.75">
      <c r="A49" s="55"/>
      <c r="B49" s="8" t="s">
        <v>7</v>
      </c>
      <c r="C49" s="9">
        <v>6094.493354614285</v>
      </c>
      <c r="D49" s="9">
        <v>234085.94552415208</v>
      </c>
      <c r="E49" s="47">
        <f t="shared" si="0"/>
        <v>2.6035280934820064</v>
      </c>
    </row>
    <row r="50" spans="1:5" ht="18.75">
      <c r="A50" s="55"/>
      <c r="B50" s="8" t="s">
        <v>8</v>
      </c>
      <c r="C50" s="9">
        <v>2397.522309590004</v>
      </c>
      <c r="D50" s="9">
        <v>242899.48141549347</v>
      </c>
      <c r="E50" s="47">
        <f t="shared" si="0"/>
        <v>0.9870429922774948</v>
      </c>
    </row>
    <row r="51" spans="1:5" ht="18.75">
      <c r="A51" s="55"/>
      <c r="B51" s="10" t="s">
        <v>9</v>
      </c>
      <c r="C51" s="11">
        <v>3253.2070034629646</v>
      </c>
      <c r="D51" s="11">
        <v>257722.62599533072</v>
      </c>
      <c r="E51" s="48">
        <f t="shared" si="0"/>
        <v>1.2622900263021162</v>
      </c>
    </row>
    <row r="52" spans="1:5" ht="18.75">
      <c r="A52" s="55">
        <v>2010</v>
      </c>
      <c r="B52" s="6" t="s">
        <v>6</v>
      </c>
      <c r="C52" s="7">
        <v>8722.791698742672</v>
      </c>
      <c r="D52" s="7">
        <v>261685.83490556644</v>
      </c>
      <c r="E52" s="46">
        <f t="shared" si="0"/>
        <v>3.3333067882296468</v>
      </c>
    </row>
    <row r="53" spans="1:5" ht="18.75">
      <c r="A53" s="55"/>
      <c r="B53" s="8" t="s">
        <v>7</v>
      </c>
      <c r="C53" s="9">
        <v>9301.621377270023</v>
      </c>
      <c r="D53" s="9">
        <v>275398.1540728505</v>
      </c>
      <c r="E53" s="47">
        <f t="shared" si="0"/>
        <v>3.3775176920065646</v>
      </c>
    </row>
    <row r="54" spans="1:5" ht="18.75">
      <c r="A54" s="55"/>
      <c r="B54" s="8" t="s">
        <v>8</v>
      </c>
      <c r="C54" s="9">
        <v>3932.892822280004</v>
      </c>
      <c r="D54" s="9">
        <v>274384.94118543493</v>
      </c>
      <c r="E54" s="47">
        <f t="shared" si="0"/>
        <v>1.4333486397936377</v>
      </c>
    </row>
    <row r="55" spans="1:5" ht="18.75">
      <c r="A55" s="55"/>
      <c r="B55" s="10" t="s">
        <v>9</v>
      </c>
      <c r="C55" s="11">
        <v>5232.504376000013</v>
      </c>
      <c r="D55" s="11">
        <v>295008.9412316662</v>
      </c>
      <c r="E55" s="48">
        <f t="shared" si="0"/>
        <v>1.7736765381260102</v>
      </c>
    </row>
    <row r="56" spans="1:5" ht="18.75">
      <c r="A56" s="55">
        <v>2011</v>
      </c>
      <c r="B56" s="6" t="s">
        <v>6</v>
      </c>
      <c r="C56" s="7">
        <v>8431.214575580028</v>
      </c>
      <c r="D56" s="7">
        <v>300291.0027639152</v>
      </c>
      <c r="E56" s="46">
        <f t="shared" si="0"/>
        <v>2.8076813817190978</v>
      </c>
    </row>
    <row r="57" spans="1:5" ht="18.75">
      <c r="A57" s="55"/>
      <c r="B57" s="8" t="s">
        <v>7</v>
      </c>
      <c r="C57" s="9">
        <v>6697.411300093706</v>
      </c>
      <c r="D57" s="9">
        <v>318165.23705946957</v>
      </c>
      <c r="E57" s="47">
        <f t="shared" si="0"/>
        <v>2.1050103908246474</v>
      </c>
    </row>
    <row r="58" spans="1:5" ht="18.75">
      <c r="A58" s="55"/>
      <c r="B58" s="8" t="s">
        <v>8</v>
      </c>
      <c r="C58" s="9">
        <v>4349.890992388308</v>
      </c>
      <c r="D58" s="9">
        <v>311462.53354916075</v>
      </c>
      <c r="E58" s="47">
        <f t="shared" si="0"/>
        <v>1.3966016852237955</v>
      </c>
    </row>
    <row r="59" spans="1:5" ht="18.75">
      <c r="A59" s="55"/>
      <c r="B59" s="10" t="s">
        <v>9</v>
      </c>
      <c r="C59" s="11">
        <v>6154.0092889798825</v>
      </c>
      <c r="D59" s="11">
        <v>299237.3593924243</v>
      </c>
      <c r="E59" s="48">
        <f t="shared" si="0"/>
        <v>2.0565644949798614</v>
      </c>
    </row>
    <row r="60" spans="1:5" ht="18.75">
      <c r="A60" s="55">
        <v>2012</v>
      </c>
      <c r="B60" s="6" t="s">
        <v>6</v>
      </c>
      <c r="C60" s="7">
        <v>7892.685983265809</v>
      </c>
      <c r="D60" s="7">
        <v>309782.96506229683</v>
      </c>
      <c r="E60" s="46">
        <f t="shared" si="0"/>
        <v>2.5478114917257</v>
      </c>
    </row>
    <row r="61" spans="1:5" ht="18.75">
      <c r="A61" s="55"/>
      <c r="B61" s="8" t="s">
        <v>7</v>
      </c>
      <c r="C61" s="9">
        <v>5622.1308966418155</v>
      </c>
      <c r="D61" s="9">
        <v>301892.88463145547</v>
      </c>
      <c r="E61" s="47">
        <f t="shared" si="0"/>
        <v>1.8622932777979169</v>
      </c>
    </row>
    <row r="62" spans="1:5" ht="18.75">
      <c r="A62" s="55"/>
      <c r="B62" s="8" t="s">
        <v>8</v>
      </c>
      <c r="C62" s="9">
        <v>5736.292265713546</v>
      </c>
      <c r="D62" s="9">
        <v>314737.25597384135</v>
      </c>
      <c r="E62" s="47">
        <f t="shared" si="0"/>
        <v>1.8225653801182993</v>
      </c>
    </row>
    <row r="63" spans="1:5" ht="18.75">
      <c r="A63" s="55"/>
      <c r="B63" s="10" t="s">
        <v>9</v>
      </c>
      <c r="C63" s="11">
        <v>2518.2130279400044</v>
      </c>
      <c r="D63" s="11">
        <v>329253.2503740387</v>
      </c>
      <c r="E63" s="48">
        <f t="shared" si="0"/>
        <v>0.764825563628988</v>
      </c>
    </row>
    <row r="64" spans="1:5" ht="18.75">
      <c r="A64" s="55">
        <v>2013</v>
      </c>
      <c r="B64" s="6" t="s">
        <v>6</v>
      </c>
      <c r="C64" s="7">
        <v>10571.579649062267</v>
      </c>
      <c r="D64" s="7">
        <v>324419.9655046803</v>
      </c>
      <c r="E64" s="46">
        <f t="shared" si="0"/>
        <v>3.2586094485944193</v>
      </c>
    </row>
    <row r="65" spans="1:5" ht="18.75">
      <c r="A65" s="55"/>
      <c r="B65" s="8" t="s">
        <v>7</v>
      </c>
      <c r="C65" s="9">
        <v>21019.142014019908</v>
      </c>
      <c r="D65" s="9">
        <v>337499.68878540746</v>
      </c>
      <c r="E65" s="47">
        <f t="shared" si="0"/>
        <v>6.227899672934074</v>
      </c>
    </row>
    <row r="66" spans="1:5" ht="18.75">
      <c r="A66" s="55"/>
      <c r="B66" s="8" t="s">
        <v>8</v>
      </c>
      <c r="C66" s="9">
        <v>4178.814135203406</v>
      </c>
      <c r="D66" s="9">
        <v>328779.3327367028</v>
      </c>
      <c r="E66" s="47">
        <f t="shared" si="0"/>
        <v>1.2710087645776498</v>
      </c>
    </row>
    <row r="67" spans="1:5" ht="18.75">
      <c r="A67" s="55"/>
      <c r="B67" s="10" t="s">
        <v>9</v>
      </c>
      <c r="C67" s="11">
        <v>12584.890121647712</v>
      </c>
      <c r="D67" s="11">
        <v>337167.1149388083</v>
      </c>
      <c r="E67" s="48">
        <f t="shared" si="0"/>
        <v>3.732537831849857</v>
      </c>
    </row>
    <row r="68" spans="1:5" ht="18.75">
      <c r="A68" s="55">
        <v>2014</v>
      </c>
      <c r="B68" s="6" t="s">
        <v>6</v>
      </c>
      <c r="C68" s="7">
        <v>13827.997010720319</v>
      </c>
      <c r="D68" s="7">
        <v>328829.9040120524</v>
      </c>
      <c r="E68" s="46">
        <f t="shared" si="0"/>
        <v>4.205212738259197</v>
      </c>
    </row>
    <row r="69" spans="1:5" ht="18.75">
      <c r="A69" s="55"/>
      <c r="B69" s="8" t="s">
        <v>7</v>
      </c>
      <c r="C69" s="9">
        <v>5478.749232294299</v>
      </c>
      <c r="D69" s="9">
        <v>347073.7780874421</v>
      </c>
      <c r="E69" s="47">
        <f t="shared" si="0"/>
        <v>1.5785546411731448</v>
      </c>
    </row>
    <row r="70" spans="1:5" ht="18.75">
      <c r="A70" s="55"/>
      <c r="B70" s="8" t="s">
        <v>8</v>
      </c>
      <c r="C70" s="9">
        <v>3222.089151126551</v>
      </c>
      <c r="D70" s="9">
        <v>347222.8182665358</v>
      </c>
      <c r="E70" s="47">
        <f t="shared" si="0"/>
        <v>0.927960082581095</v>
      </c>
    </row>
    <row r="71" spans="1:5" ht="18.75">
      <c r="A71" s="56"/>
      <c r="B71" s="10" t="s">
        <v>9</v>
      </c>
      <c r="C71" s="11">
        <v>7822.433646709999</v>
      </c>
      <c r="D71" s="11">
        <v>340496.01841557375</v>
      </c>
      <c r="E71" s="48">
        <f t="shared" si="0"/>
        <v>2.2973642050529817</v>
      </c>
    </row>
    <row r="72" spans="1:5" ht="18.75">
      <c r="A72" s="56">
        <v>2015</v>
      </c>
      <c r="B72" s="6" t="s">
        <v>6</v>
      </c>
      <c r="C72" s="12">
        <v>12136.330844570472</v>
      </c>
      <c r="D72" s="12">
        <v>307566.80153664295</v>
      </c>
      <c r="E72" s="46">
        <f t="shared" si="0"/>
        <v>3.945917044341527</v>
      </c>
    </row>
    <row r="73" spans="1:5" ht="18.75">
      <c r="A73" s="57"/>
      <c r="B73" s="8" t="s">
        <v>7</v>
      </c>
      <c r="C73" s="13">
        <v>6656.848654010683</v>
      </c>
      <c r="D73" s="13">
        <v>311285.53219730494</v>
      </c>
      <c r="E73" s="47">
        <f t="shared" si="0"/>
        <v>2.1385024247742144</v>
      </c>
    </row>
    <row r="74" spans="1:5" ht="18.75">
      <c r="A74" s="57"/>
      <c r="B74" s="8" t="s">
        <v>8</v>
      </c>
      <c r="C74" s="13">
        <v>9635.562772966709</v>
      </c>
      <c r="D74" s="13">
        <v>296228.9270563322</v>
      </c>
      <c r="E74" s="47">
        <f aca="true" t="shared" si="1" ref="E74:E99">C74/D74*100</f>
        <v>3.252742015682475</v>
      </c>
    </row>
    <row r="75" spans="1:5" ht="18.75">
      <c r="A75" s="57"/>
      <c r="B75" s="8" t="s">
        <v>9</v>
      </c>
      <c r="C75" s="13">
        <v>7515.098740797688</v>
      </c>
      <c r="D75" s="13">
        <v>297851.02679629624</v>
      </c>
      <c r="E75" s="48">
        <f t="shared" si="1"/>
        <v>2.5231065414246</v>
      </c>
    </row>
    <row r="76" spans="1:5" ht="18.75">
      <c r="A76" s="58">
        <v>2016</v>
      </c>
      <c r="B76" s="6" t="s">
        <v>6</v>
      </c>
      <c r="C76" s="7">
        <v>12805.778560980667</v>
      </c>
      <c r="D76" s="7">
        <v>270421.7420285887</v>
      </c>
      <c r="E76" s="46">
        <f t="shared" si="1"/>
        <v>4.735484086788722</v>
      </c>
    </row>
    <row r="77" spans="1:5" ht="18.75">
      <c r="A77" s="59"/>
      <c r="B77" s="8" t="s">
        <v>7</v>
      </c>
      <c r="C77" s="9">
        <v>6210.621208194777</v>
      </c>
      <c r="D77" s="9">
        <v>283806.35091027303</v>
      </c>
      <c r="E77" s="47">
        <f t="shared" si="1"/>
        <v>2.1883305952368555</v>
      </c>
    </row>
    <row r="78" spans="1:5" ht="18.75">
      <c r="A78" s="59"/>
      <c r="B78" s="8" t="s">
        <v>8</v>
      </c>
      <c r="C78" s="9">
        <v>4317.265710343872</v>
      </c>
      <c r="D78" s="9">
        <v>278995.6919653555</v>
      </c>
      <c r="E78" s="47">
        <f t="shared" si="1"/>
        <v>1.547430958496654</v>
      </c>
    </row>
    <row r="79" spans="1:5" ht="18.75">
      <c r="A79" s="59"/>
      <c r="B79" s="10" t="s">
        <v>9</v>
      </c>
      <c r="C79" s="11">
        <v>7855.76852346721</v>
      </c>
      <c r="D79" s="11">
        <v>277431.052881442</v>
      </c>
      <c r="E79" s="47">
        <f t="shared" si="1"/>
        <v>2.8316111126984445</v>
      </c>
    </row>
    <row r="80" spans="1:5" ht="18.75">
      <c r="A80" s="56">
        <v>2017</v>
      </c>
      <c r="B80" s="6" t="s">
        <v>6</v>
      </c>
      <c r="C80" s="7">
        <v>13779.669001345337</v>
      </c>
      <c r="D80" s="25">
        <v>269671.4369861665</v>
      </c>
      <c r="E80" s="46">
        <f t="shared" si="1"/>
        <v>5.109799226549974</v>
      </c>
    </row>
    <row r="81" spans="1:5" ht="18.75">
      <c r="A81" s="57"/>
      <c r="B81" s="8" t="s">
        <v>7</v>
      </c>
      <c r="C81" s="9">
        <v>6813.5304802190885</v>
      </c>
      <c r="D81" s="26">
        <v>301368.27345612395</v>
      </c>
      <c r="E81" s="47">
        <f t="shared" si="1"/>
        <v>2.2608652205093738</v>
      </c>
    </row>
    <row r="82" spans="1:5" ht="18.75">
      <c r="A82" s="57"/>
      <c r="B82" s="8" t="s">
        <v>8</v>
      </c>
      <c r="C82" s="9">
        <v>6361.481609488075</v>
      </c>
      <c r="D82" s="26">
        <v>314541.07507258275</v>
      </c>
      <c r="E82" s="47">
        <f t="shared" si="1"/>
        <v>2.022464508973944</v>
      </c>
    </row>
    <row r="83" spans="1:5" s="14" customFormat="1" ht="18.75" customHeight="1">
      <c r="A83" s="57"/>
      <c r="B83" s="8" t="s">
        <v>9</v>
      </c>
      <c r="C83" s="9">
        <v>7062.609442354408</v>
      </c>
      <c r="D83" s="26">
        <v>309024.9184975011</v>
      </c>
      <c r="E83" s="48">
        <f t="shared" si="1"/>
        <v>2.2854498196110744</v>
      </c>
    </row>
    <row r="84" spans="1:5" s="14" customFormat="1" ht="18.75">
      <c r="A84" s="56">
        <v>2018</v>
      </c>
      <c r="B84" s="6" t="s">
        <v>6</v>
      </c>
      <c r="C84" s="7">
        <v>14067.52329198857</v>
      </c>
      <c r="D84" s="25">
        <v>309136.31057450164</v>
      </c>
      <c r="E84" s="46">
        <f t="shared" si="1"/>
        <v>4.5505891125650555</v>
      </c>
    </row>
    <row r="85" spans="1:5" s="14" customFormat="1" ht="18.75">
      <c r="A85" s="57"/>
      <c r="B85" s="8" t="s">
        <v>7</v>
      </c>
      <c r="C85" s="9">
        <v>9577.751543164459</v>
      </c>
      <c r="D85" s="26">
        <v>310430.9433566546</v>
      </c>
      <c r="E85" s="47">
        <f t="shared" si="1"/>
        <v>3.0853082619926084</v>
      </c>
    </row>
    <row r="86" spans="1:5" s="14" customFormat="1" ht="18.75">
      <c r="A86" s="57"/>
      <c r="B86" s="8" t="s">
        <v>8</v>
      </c>
      <c r="C86" s="9">
        <v>4133.504129999215</v>
      </c>
      <c r="D86" s="26">
        <v>319972.7059078231</v>
      </c>
      <c r="E86" s="47">
        <f t="shared" si="1"/>
        <v>1.2918302260412124</v>
      </c>
    </row>
    <row r="87" spans="1:5" s="14" customFormat="1" ht="18.75">
      <c r="A87" s="60"/>
      <c r="B87" s="10" t="s">
        <v>9</v>
      </c>
      <c r="C87" s="11">
        <v>6322.189961050536</v>
      </c>
      <c r="D87" s="27">
        <v>317264.01733844576</v>
      </c>
      <c r="E87" s="48">
        <f t="shared" si="1"/>
        <v>1.9927220281984432</v>
      </c>
    </row>
    <row r="88" spans="1:5" s="14" customFormat="1" ht="18.75">
      <c r="A88" s="56">
        <v>2019</v>
      </c>
      <c r="B88" s="6" t="s">
        <v>6</v>
      </c>
      <c r="C88" s="7">
        <v>15211.624591383772</v>
      </c>
      <c r="D88" s="25">
        <v>319628.66622229986</v>
      </c>
      <c r="E88" s="46">
        <f t="shared" si="1"/>
        <v>4.759155294539251</v>
      </c>
    </row>
    <row r="89" spans="1:5" s="14" customFormat="1" ht="18.75">
      <c r="A89" s="57"/>
      <c r="B89" s="8" t="s">
        <v>7</v>
      </c>
      <c r="C89" s="9">
        <v>6505.50375938201</v>
      </c>
      <c r="D89" s="26">
        <v>327748.14823356917</v>
      </c>
      <c r="E89" s="47">
        <f t="shared" si="1"/>
        <v>1.9849093868093721</v>
      </c>
    </row>
    <row r="90" spans="1:5" s="14" customFormat="1" ht="18.75">
      <c r="A90" s="57"/>
      <c r="B90" s="8" t="s">
        <v>8</v>
      </c>
      <c r="C90" s="9">
        <v>8217.652622063299</v>
      </c>
      <c r="D90" s="26">
        <v>324190.78621981066</v>
      </c>
      <c r="E90" s="47">
        <f t="shared" si="1"/>
        <v>2.5348199181982594</v>
      </c>
    </row>
    <row r="91" spans="1:5" ht="18.75">
      <c r="A91" s="60"/>
      <c r="B91" s="10" t="s">
        <v>9</v>
      </c>
      <c r="C91" s="11">
        <v>4682.298287209739</v>
      </c>
      <c r="D91" s="27">
        <v>334234.0971804267</v>
      </c>
      <c r="E91" s="48">
        <f t="shared" si="1"/>
        <v>1.4009038355778927</v>
      </c>
    </row>
    <row r="92" spans="1:5" ht="18.75">
      <c r="A92" s="58">
        <v>2020</v>
      </c>
      <c r="B92" s="8" t="s">
        <v>6</v>
      </c>
      <c r="C92" s="7">
        <v>16809.775619456523</v>
      </c>
      <c r="D92" s="7">
        <v>316268.5413089348</v>
      </c>
      <c r="E92" s="46">
        <f t="shared" si="1"/>
        <v>5.315032456243108</v>
      </c>
    </row>
    <row r="93" spans="1:5" ht="18.75">
      <c r="A93" s="59"/>
      <c r="B93" s="8" t="s">
        <v>7</v>
      </c>
      <c r="C93" s="9">
        <v>7293.960354854914</v>
      </c>
      <c r="D93" s="9">
        <v>222848.86242385267</v>
      </c>
      <c r="E93" s="47">
        <f t="shared" si="1"/>
        <v>3.273052541314747</v>
      </c>
    </row>
    <row r="94" spans="1:5" ht="18.75">
      <c r="A94" s="59"/>
      <c r="B94" s="8" t="s">
        <v>8</v>
      </c>
      <c r="C94" s="9">
        <v>1341.6030241695905</v>
      </c>
      <c r="D94" s="9">
        <v>274407.8162922738</v>
      </c>
      <c r="E94" s="47">
        <f t="shared" si="1"/>
        <v>0.488908458329277</v>
      </c>
    </row>
    <row r="95" spans="1:5" ht="18.75">
      <c r="A95" s="68"/>
      <c r="B95" s="10" t="s">
        <v>9</v>
      </c>
      <c r="C95" s="11">
        <v>2765.1844069070403</v>
      </c>
      <c r="D95" s="11">
        <v>315872.9808349038</v>
      </c>
      <c r="E95" s="48">
        <f t="shared" si="1"/>
        <v>0.8754102359746653</v>
      </c>
    </row>
    <row r="96" spans="1:5" ht="18.75">
      <c r="A96" s="58">
        <v>2021</v>
      </c>
      <c r="B96" s="6" t="s">
        <v>6</v>
      </c>
      <c r="C96" s="7">
        <v>16462.300490956244</v>
      </c>
      <c r="D96" s="7">
        <v>314417.1660157593</v>
      </c>
      <c r="E96" s="46">
        <f t="shared" si="1"/>
        <v>5.235814793309064</v>
      </c>
    </row>
    <row r="97" spans="1:5" ht="18.75">
      <c r="A97" s="59"/>
      <c r="B97" s="8" t="s">
        <v>7</v>
      </c>
      <c r="C97" s="9">
        <v>5883.980801967769</v>
      </c>
      <c r="D97" s="9">
        <v>330476.97763592383</v>
      </c>
      <c r="E97" s="47">
        <f t="shared" si="1"/>
        <v>1.7804510450497908</v>
      </c>
    </row>
    <row r="98" spans="1:5" ht="18.75">
      <c r="A98" s="59"/>
      <c r="B98" s="8" t="s">
        <v>8</v>
      </c>
      <c r="C98" s="9">
        <v>6428.937539811997</v>
      </c>
      <c r="D98" s="9">
        <v>332074.33913603565</v>
      </c>
      <c r="E98" s="47">
        <f>C98/D98*100</f>
        <v>1.9359934755989552</v>
      </c>
    </row>
    <row r="99" spans="1:5" ht="18.75">
      <c r="A99" s="68"/>
      <c r="B99" s="10" t="s">
        <v>9</v>
      </c>
      <c r="C99" s="11">
        <v>3053.6186709710537</v>
      </c>
      <c r="D99" s="11">
        <v>335380.7333252725</v>
      </c>
      <c r="E99" s="48">
        <f t="shared" si="1"/>
        <v>0.9104931701635556</v>
      </c>
    </row>
    <row r="100" spans="1:5" ht="18.75">
      <c r="A100" s="58">
        <v>2022</v>
      </c>
      <c r="B100" s="6" t="s">
        <v>6</v>
      </c>
      <c r="C100" s="7">
        <v>22781.786462155247</v>
      </c>
      <c r="D100" s="7">
        <v>341156.91218950256</v>
      </c>
      <c r="E100" s="46">
        <f aca="true" t="shared" si="2" ref="E100:E107">C100/D100*100</f>
        <v>6.6778029839538</v>
      </c>
    </row>
    <row r="101" spans="1:5" ht="18.75">
      <c r="A101" s="59"/>
      <c r="B101" s="8" t="s">
        <v>7</v>
      </c>
      <c r="C101" s="9">
        <v>8193.613593193415</v>
      </c>
      <c r="D101" s="9">
        <v>365503.9460818908</v>
      </c>
      <c r="E101" s="47">
        <f t="shared" si="2"/>
        <v>2.241730542454292</v>
      </c>
    </row>
    <row r="102" spans="1:5" ht="18.75">
      <c r="A102" s="59"/>
      <c r="B102" s="8" t="s">
        <v>8</v>
      </c>
      <c r="C102" s="9">
        <v>3523.9466901704536</v>
      </c>
      <c r="D102" s="9">
        <v>366650.0413139732</v>
      </c>
      <c r="E102" s="47">
        <f t="shared" si="2"/>
        <v>0.9611199490232144</v>
      </c>
    </row>
    <row r="103" spans="1:5" ht="18.75">
      <c r="A103" s="59"/>
      <c r="B103" s="8" t="s">
        <v>9</v>
      </c>
      <c r="C103" s="9">
        <v>1812.7425100316482</v>
      </c>
      <c r="D103" s="9">
        <v>391633.86301553104</v>
      </c>
      <c r="E103" s="47">
        <f t="shared" si="2"/>
        <v>0.46286664183575976</v>
      </c>
    </row>
    <row r="104" spans="1:5" ht="18.75">
      <c r="A104" s="58">
        <v>2023</v>
      </c>
      <c r="B104" s="6" t="s">
        <v>6</v>
      </c>
      <c r="C104" s="7">
        <v>23488.77328756022</v>
      </c>
      <c r="D104" s="7">
        <v>405954.43864696944</v>
      </c>
      <c r="E104" s="46">
        <f t="shared" si="2"/>
        <v>5.786061452080041</v>
      </c>
    </row>
    <row r="105" spans="1:5" ht="18.75">
      <c r="A105" s="59"/>
      <c r="B105" s="8" t="s">
        <v>7</v>
      </c>
      <c r="C105" s="9">
        <v>8620.82711009693</v>
      </c>
      <c r="D105" s="9">
        <v>444626.456039636</v>
      </c>
      <c r="E105" s="47">
        <f t="shared" si="2"/>
        <v>1.9388920728838572</v>
      </c>
    </row>
    <row r="106" spans="1:5" ht="18.75">
      <c r="A106" s="59"/>
      <c r="B106" s="8" t="s">
        <v>8</v>
      </c>
      <c r="C106" s="9">
        <v>3086.5427668605753</v>
      </c>
      <c r="D106" s="9">
        <v>470070.3532476861</v>
      </c>
      <c r="E106" s="47">
        <f t="shared" si="2"/>
        <v>0.6566129400707464</v>
      </c>
    </row>
    <row r="107" spans="1:5" ht="18.75">
      <c r="A107" s="68"/>
      <c r="B107" s="10" t="s">
        <v>9</v>
      </c>
      <c r="C107" s="11">
        <v>861.9006111632855</v>
      </c>
      <c r="D107" s="11">
        <v>473608.4509417574</v>
      </c>
      <c r="E107" s="48">
        <f t="shared" si="2"/>
        <v>0.18198590195116235</v>
      </c>
    </row>
    <row r="108" ht="18.75"/>
    <row r="109" ht="18.75">
      <c r="A109" s="15" t="s">
        <v>13</v>
      </c>
    </row>
    <row r="110" ht="18.75">
      <c r="A110" s="16" t="s">
        <v>10</v>
      </c>
    </row>
    <row r="111" spans="1:11" ht="63.75" customHeight="1">
      <c r="A111" s="67" t="s">
        <v>16</v>
      </c>
      <c r="B111" s="67"/>
      <c r="C111" s="67"/>
      <c r="D111" s="67"/>
      <c r="E111" s="67"/>
      <c r="F111" s="67"/>
      <c r="G111" s="67"/>
      <c r="H111" s="67"/>
      <c r="I111" s="67"/>
      <c r="J111" s="67"/>
      <c r="K111" s="67"/>
    </row>
    <row r="112" spans="1:5" ht="18.75">
      <c r="A112" s="53" t="s">
        <v>15</v>
      </c>
      <c r="B112" s="53"/>
      <c r="C112" s="53"/>
      <c r="D112" s="53"/>
      <c r="E112" s="53"/>
    </row>
    <row r="113" ht="18.75"/>
    <row r="114" ht="18.75"/>
  </sheetData>
  <sheetProtection/>
  <mergeCells count="30">
    <mergeCell ref="A64:A67"/>
    <mergeCell ref="A111:K111"/>
    <mergeCell ref="A92:A95"/>
    <mergeCell ref="A96:A99"/>
    <mergeCell ref="A100:A103"/>
    <mergeCell ref="A104:A107"/>
    <mergeCell ref="A88:A91"/>
    <mergeCell ref="A44:A47"/>
    <mergeCell ref="A48:A51"/>
    <mergeCell ref="A52:A55"/>
    <mergeCell ref="A56:A59"/>
    <mergeCell ref="A60:A63"/>
    <mergeCell ref="A1:IV3"/>
    <mergeCell ref="A40:A43"/>
    <mergeCell ref="A6:A7"/>
    <mergeCell ref="B6:B7"/>
    <mergeCell ref="C7:D7"/>
    <mergeCell ref="A68:A71"/>
    <mergeCell ref="A72:A75"/>
    <mergeCell ref="A76:A79"/>
    <mergeCell ref="A80:A83"/>
    <mergeCell ref="A84:A87"/>
    <mergeCell ref="A32:A35"/>
    <mergeCell ref="A36:A39"/>
    <mergeCell ref="A8:A11"/>
    <mergeCell ref="A12:A15"/>
    <mergeCell ref="A16:A19"/>
    <mergeCell ref="A20:A23"/>
    <mergeCell ref="A24:A27"/>
    <mergeCell ref="A28:A3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V36"/>
  <sheetViews>
    <sheetView showGridLines="0" zoomScale="80" zoomScaleNormal="80" zoomScalePageLayoutView="0" workbookViewId="0" topLeftCell="A1">
      <selection activeCell="B16" sqref="B16"/>
    </sheetView>
  </sheetViews>
  <sheetFormatPr defaultColWidth="0" defaultRowHeight="18.75" customHeight="1" zeroHeight="1"/>
  <cols>
    <col min="1" max="1" width="11.421875" style="3" customWidth="1"/>
    <col min="2" max="2" width="28.28125" style="3" customWidth="1"/>
    <col min="3" max="3" width="20.7109375" style="3" customWidth="1"/>
    <col min="4" max="4" width="20.57421875" style="3" customWidth="1"/>
    <col min="5" max="5" width="3.28125" style="3" customWidth="1"/>
    <col min="6" max="6" width="6.140625" style="3" customWidth="1"/>
    <col min="7" max="18" width="11.421875" style="3" customWidth="1"/>
    <col min="19" max="19" width="4.7109375" style="3" customWidth="1"/>
    <col min="20" max="20" width="11.421875" style="3" customWidth="1"/>
    <col min="21" max="22" width="10.421875" style="3" customWidth="1"/>
    <col min="23" max="16384" width="11.421875" style="3" hidden="1" customWidth="1"/>
  </cols>
  <sheetData>
    <row r="1" spans="1:22" s="28" customFormat="1" ht="26.25" customHeight="1">
      <c r="A1" s="72" t="s">
        <v>12</v>
      </c>
      <c r="B1" s="72"/>
      <c r="C1" s="72"/>
      <c r="D1" s="72"/>
      <c r="E1" s="72"/>
      <c r="F1" s="72"/>
      <c r="G1" s="72"/>
      <c r="H1" s="72"/>
      <c r="I1" s="72"/>
      <c r="J1" s="72"/>
      <c r="K1" s="72"/>
      <c r="L1" s="72"/>
      <c r="M1" s="72"/>
      <c r="N1" s="72"/>
      <c r="O1" s="72"/>
      <c r="P1" s="72"/>
      <c r="Q1" s="72"/>
      <c r="R1" s="72"/>
      <c r="S1" s="72"/>
      <c r="T1" s="72"/>
      <c r="U1" s="72"/>
      <c r="V1" s="72"/>
    </row>
    <row r="2" spans="1:22" s="30" customFormat="1" ht="19.5" customHeight="1">
      <c r="A2" s="72"/>
      <c r="B2" s="72"/>
      <c r="C2" s="72"/>
      <c r="D2" s="72"/>
      <c r="E2" s="72"/>
      <c r="F2" s="72"/>
      <c r="G2" s="72"/>
      <c r="H2" s="72"/>
      <c r="I2" s="72"/>
      <c r="J2" s="72"/>
      <c r="K2" s="72"/>
      <c r="L2" s="72"/>
      <c r="M2" s="72"/>
      <c r="N2" s="72"/>
      <c r="O2" s="72"/>
      <c r="P2" s="72"/>
      <c r="Q2" s="72"/>
      <c r="R2" s="72"/>
      <c r="S2" s="72"/>
      <c r="T2" s="72"/>
      <c r="U2" s="72"/>
      <c r="V2" s="72"/>
    </row>
    <row r="3" spans="1:22" s="30" customFormat="1" ht="26.25" customHeight="1">
      <c r="A3" s="72"/>
      <c r="B3" s="72"/>
      <c r="C3" s="72"/>
      <c r="D3" s="72"/>
      <c r="E3" s="72"/>
      <c r="F3" s="72"/>
      <c r="G3" s="72"/>
      <c r="H3" s="72"/>
      <c r="I3" s="72"/>
      <c r="J3" s="72"/>
      <c r="K3" s="72"/>
      <c r="L3" s="72"/>
      <c r="M3" s="72"/>
      <c r="N3" s="72"/>
      <c r="O3" s="72"/>
      <c r="P3" s="72"/>
      <c r="Q3" s="72"/>
      <c r="R3" s="72"/>
      <c r="S3" s="72"/>
      <c r="T3" s="72"/>
      <c r="U3" s="72"/>
      <c r="V3" s="72"/>
    </row>
    <row r="4" s="30" customFormat="1" ht="26.25" customHeight="1">
      <c r="A4" s="29"/>
    </row>
    <row r="5" spans="1:5" ht="15">
      <c r="A5" s="2"/>
      <c r="B5" s="2"/>
      <c r="C5" s="2"/>
      <c r="D5" s="2"/>
      <c r="E5" s="2"/>
    </row>
    <row r="6" spans="1:5" ht="15.75">
      <c r="A6" s="63" t="s">
        <v>0</v>
      </c>
      <c r="B6" s="4" t="s">
        <v>2</v>
      </c>
      <c r="C6" s="4" t="s">
        <v>3</v>
      </c>
      <c r="D6" s="4" t="s">
        <v>4</v>
      </c>
      <c r="E6" s="2"/>
    </row>
    <row r="7" spans="1:4" ht="15.75">
      <c r="A7" s="69"/>
      <c r="B7" s="70" t="s">
        <v>14</v>
      </c>
      <c r="C7" s="71"/>
      <c r="D7" s="17" t="s">
        <v>5</v>
      </c>
    </row>
    <row r="8" spans="1:4" ht="15">
      <c r="A8" s="37">
        <v>1999</v>
      </c>
      <c r="B8" s="38">
        <v>13960.317834420071</v>
      </c>
      <c r="C8" s="39">
        <v>632428.6331158672</v>
      </c>
      <c r="D8" s="49">
        <f>B8/C8*100</f>
        <v>2.207413944185289</v>
      </c>
    </row>
    <row r="9" spans="1:4" ht="15">
      <c r="A9" s="40">
        <v>2000</v>
      </c>
      <c r="B9" s="41">
        <v>18248.688390210074</v>
      </c>
      <c r="C9" s="42">
        <v>741818.0340238083</v>
      </c>
      <c r="D9" s="50">
        <f aca="true" t="shared" si="0" ref="D9:D29">B9/C9*100</f>
        <v>2.4599952485954786</v>
      </c>
    </row>
    <row r="10" spans="1:4" ht="15">
      <c r="A10" s="40">
        <v>2001</v>
      </c>
      <c r="B10" s="41">
        <v>30057.18112277704</v>
      </c>
      <c r="C10" s="42">
        <v>797004.661775396</v>
      </c>
      <c r="D10" s="50">
        <f t="shared" si="0"/>
        <v>3.7712679190385288</v>
      </c>
    </row>
    <row r="11" spans="1:4" ht="15">
      <c r="A11" s="40">
        <v>2002</v>
      </c>
      <c r="B11" s="41">
        <v>24099.206211130102</v>
      </c>
      <c r="C11" s="42">
        <v>810431.382841802</v>
      </c>
      <c r="D11" s="50">
        <f t="shared" si="0"/>
        <v>2.9736269746397914</v>
      </c>
    </row>
    <row r="12" spans="1:4" ht="15">
      <c r="A12" s="40">
        <v>2003</v>
      </c>
      <c r="B12" s="41">
        <v>18249.96877630009</v>
      </c>
      <c r="C12" s="42">
        <v>765701.7628321324</v>
      </c>
      <c r="D12" s="50">
        <f t="shared" si="0"/>
        <v>2.3834304245034237</v>
      </c>
    </row>
    <row r="13" spans="1:4" ht="15">
      <c r="A13" s="40">
        <v>2004</v>
      </c>
      <c r="B13" s="41">
        <v>25015.569865094192</v>
      </c>
      <c r="C13" s="42">
        <v>819342.9659363559</v>
      </c>
      <c r="D13" s="50">
        <f t="shared" si="0"/>
        <v>3.0531256024766225</v>
      </c>
    </row>
    <row r="14" spans="1:4" ht="15">
      <c r="A14" s="40">
        <v>2005</v>
      </c>
      <c r="B14" s="41">
        <v>25795.824800636266</v>
      </c>
      <c r="C14" s="42">
        <v>918763.1236864709</v>
      </c>
      <c r="D14" s="50">
        <f t="shared" si="0"/>
        <v>2.8076687162989713</v>
      </c>
    </row>
    <row r="15" spans="1:4" ht="15">
      <c r="A15" s="18">
        <v>2006</v>
      </c>
      <c r="B15" s="19">
        <v>21234.78517264564</v>
      </c>
      <c r="C15" s="20">
        <v>1019756.7216620673</v>
      </c>
      <c r="D15" s="51">
        <f t="shared" si="0"/>
        <v>2.082338338308354</v>
      </c>
    </row>
    <row r="16" spans="1:4" ht="15">
      <c r="A16" s="18">
        <v>2007</v>
      </c>
      <c r="B16" s="19">
        <v>32393.536491675983</v>
      </c>
      <c r="C16" s="20">
        <v>1102718.0454604623</v>
      </c>
      <c r="D16" s="51">
        <f t="shared" si="0"/>
        <v>2.937608269405749</v>
      </c>
    </row>
    <row r="17" spans="1:4" ht="15">
      <c r="A17" s="18">
        <v>2008</v>
      </c>
      <c r="B17" s="19">
        <v>29503.07359542454</v>
      </c>
      <c r="C17" s="20">
        <v>1170112.7269936623</v>
      </c>
      <c r="D17" s="51">
        <f t="shared" si="0"/>
        <v>2.5213872915668523</v>
      </c>
    </row>
    <row r="18" spans="1:4" ht="15">
      <c r="A18" s="18">
        <v>2009</v>
      </c>
      <c r="B18" s="19">
        <v>17850.51808129726</v>
      </c>
      <c r="C18" s="20">
        <v>946314.456905901</v>
      </c>
      <c r="D18" s="51">
        <f t="shared" si="0"/>
        <v>1.8863199173414162</v>
      </c>
    </row>
    <row r="19" spans="1:4" ht="15">
      <c r="A19" s="18">
        <v>2010</v>
      </c>
      <c r="B19" s="19">
        <v>27189.810274292708</v>
      </c>
      <c r="C19" s="20">
        <v>1106477.871395518</v>
      </c>
      <c r="D19" s="51">
        <f t="shared" si="0"/>
        <v>2.4573297828360747</v>
      </c>
    </row>
    <row r="20" spans="1:4" ht="15">
      <c r="A20" s="18">
        <v>2011</v>
      </c>
      <c r="B20" s="19">
        <v>25632.526157041924</v>
      </c>
      <c r="C20" s="20">
        <v>1229156.13276497</v>
      </c>
      <c r="D20" s="51">
        <f t="shared" si="0"/>
        <v>2.0853759318095664</v>
      </c>
    </row>
    <row r="21" spans="1:4" ht="15">
      <c r="A21" s="18">
        <v>2012</v>
      </c>
      <c r="B21" s="19">
        <v>21769.322173561177</v>
      </c>
      <c r="C21" s="20">
        <v>1255666.3560416324</v>
      </c>
      <c r="D21" s="51">
        <f t="shared" si="0"/>
        <v>1.7336868244353443</v>
      </c>
    </row>
    <row r="22" spans="1:4" ht="15">
      <c r="A22" s="18">
        <v>2013</v>
      </c>
      <c r="B22" s="19">
        <v>48354.42591993329</v>
      </c>
      <c r="C22" s="20">
        <v>1327866.101965599</v>
      </c>
      <c r="D22" s="51">
        <f t="shared" si="0"/>
        <v>3.641513692408876</v>
      </c>
    </row>
    <row r="23" spans="1:4" ht="15">
      <c r="A23" s="18">
        <v>2014</v>
      </c>
      <c r="B23" s="19">
        <v>30351.26904085117</v>
      </c>
      <c r="C23" s="20">
        <v>1363622.518781604</v>
      </c>
      <c r="D23" s="51">
        <f>B23/C23*100</f>
        <v>2.225782327793326</v>
      </c>
    </row>
    <row r="24" spans="1:4" ht="15">
      <c r="A24" s="18">
        <v>2015</v>
      </c>
      <c r="B24" s="19">
        <v>35943.84101234555</v>
      </c>
      <c r="C24" s="20">
        <v>1212932.2875865763</v>
      </c>
      <c r="D24" s="51">
        <f>B24/C24*100</f>
        <v>2.9633839728897446</v>
      </c>
    </row>
    <row r="25" spans="1:4" ht="15">
      <c r="A25" s="18">
        <v>2016</v>
      </c>
      <c r="B25" s="19">
        <v>31189.434002986527</v>
      </c>
      <c r="C25" s="20">
        <v>1110654.8377856594</v>
      </c>
      <c r="D25" s="51">
        <f t="shared" si="0"/>
        <v>2.8082022372647915</v>
      </c>
    </row>
    <row r="26" spans="1:4" ht="15">
      <c r="A26" s="18">
        <v>2017</v>
      </c>
      <c r="B26" s="19">
        <v>34017.29053340691</v>
      </c>
      <c r="C26" s="20">
        <v>1194605.7040123744</v>
      </c>
      <c r="D26" s="51">
        <f t="shared" si="0"/>
        <v>2.847574762045045</v>
      </c>
    </row>
    <row r="27" spans="1:4" ht="15">
      <c r="A27" s="18">
        <v>2018</v>
      </c>
      <c r="B27" s="19">
        <v>34100.96892620278</v>
      </c>
      <c r="C27" s="20">
        <v>1256803.9771774253</v>
      </c>
      <c r="D27" s="51">
        <f t="shared" si="0"/>
        <v>2.71330848290184</v>
      </c>
    </row>
    <row r="28" spans="1:4" ht="18.75">
      <c r="A28" s="18">
        <v>2019</v>
      </c>
      <c r="B28" s="19">
        <v>34617.07926003882</v>
      </c>
      <c r="C28" s="20">
        <v>1305801.6978561063</v>
      </c>
      <c r="D28" s="51">
        <f t="shared" si="0"/>
        <v>2.6510211555762178</v>
      </c>
    </row>
    <row r="29" spans="1:4" ht="18.75">
      <c r="A29" s="18">
        <v>2020</v>
      </c>
      <c r="B29" s="19">
        <v>28210.523405388067</v>
      </c>
      <c r="C29" s="20">
        <v>1129398.200859965</v>
      </c>
      <c r="D29" s="51">
        <f t="shared" si="0"/>
        <v>2.497836758010376</v>
      </c>
    </row>
    <row r="30" spans="1:4" ht="18.75">
      <c r="A30" s="18">
        <v>2021</v>
      </c>
      <c r="B30" s="19">
        <v>31828.837503707065</v>
      </c>
      <c r="C30" s="20">
        <v>1312349.2161129913</v>
      </c>
      <c r="D30" s="51">
        <f>B30/C30*100</f>
        <v>2.4253329154247503</v>
      </c>
    </row>
    <row r="31" spans="1:4" ht="18.75">
      <c r="A31" s="21">
        <v>2022</v>
      </c>
      <c r="B31" s="19">
        <v>36312.08925555076</v>
      </c>
      <c r="C31" s="20">
        <v>1464944.7626008976</v>
      </c>
      <c r="D31" s="51">
        <f>B31/C31*100</f>
        <v>2.47873436477437</v>
      </c>
    </row>
    <row r="32" spans="1:4" ht="18.75">
      <c r="A32" s="22">
        <v>2023</v>
      </c>
      <c r="B32" s="23">
        <v>36058.04377568101</v>
      </c>
      <c r="C32" s="23">
        <v>1794259.698876049</v>
      </c>
      <c r="D32" s="52">
        <f>B32/C32*100</f>
        <v>2.0096334882998437</v>
      </c>
    </row>
    <row r="33" spans="1:4" ht="18.75">
      <c r="A33" s="21"/>
      <c r="B33" s="24"/>
      <c r="C33" s="24"/>
      <c r="D33" s="24"/>
    </row>
    <row r="34" spans="1:2" ht="18.75">
      <c r="A34" s="15" t="s">
        <v>13</v>
      </c>
      <c r="B34" s="21"/>
    </row>
    <row r="35" spans="1:2" ht="18.75">
      <c r="A35" s="16" t="s">
        <v>10</v>
      </c>
      <c r="B35" s="2"/>
    </row>
    <row r="36" spans="1:11" ht="36.75" customHeight="1">
      <c r="A36" s="67" t="s">
        <v>17</v>
      </c>
      <c r="B36" s="67"/>
      <c r="C36" s="67"/>
      <c r="D36" s="67"/>
      <c r="E36" s="67"/>
      <c r="F36" s="67"/>
      <c r="G36" s="67"/>
      <c r="H36" s="67"/>
      <c r="I36" s="67"/>
      <c r="J36" s="67"/>
      <c r="K36" s="67"/>
    </row>
    <row r="37" ht="18.75"/>
    <row r="38" ht="18.75"/>
    <row r="39" ht="18.75"/>
    <row r="40" ht="18.75" customHeight="1"/>
    <row r="41" ht="18.75" customHeight="1"/>
    <row r="42" ht="18.75" customHeight="1"/>
    <row r="43" ht="18.75" customHeight="1"/>
  </sheetData>
  <sheetProtection/>
  <mergeCells count="4">
    <mergeCell ref="A6:A7"/>
    <mergeCell ref="B7:C7"/>
    <mergeCell ref="A1:V3"/>
    <mergeCell ref="A36:K3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showGridLines="0" zoomScale="78" zoomScaleNormal="78" zoomScalePageLayoutView="0" workbookViewId="0" topLeftCell="A49">
      <selection activeCell="A83" sqref="A83:IV65536"/>
    </sheetView>
  </sheetViews>
  <sheetFormatPr defaultColWidth="0" defaultRowHeight="12" customHeight="1" zeroHeight="1"/>
  <cols>
    <col min="1" max="9" width="11.421875" style="0" customWidth="1"/>
    <col min="10" max="10" width="11.421875" style="0" hidden="1" customWidth="1"/>
    <col min="11" max="16384" width="11.421875" style="0" hidden="1" customWidth="1"/>
  </cols>
  <sheetData>
    <row r="1" ht="12"/>
    <row r="2" ht="12"/>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Selene Yaret Zarzosa Piza</dc:creator>
  <cp:keywords/>
  <dc:description/>
  <cp:lastModifiedBy>Alejandra Guadalupe Pérez Sotelo</cp:lastModifiedBy>
  <dcterms:created xsi:type="dcterms:W3CDTF">2023-10-03T15:29:59Z</dcterms:created>
  <dcterms:modified xsi:type="dcterms:W3CDTF">2024-04-09T04:01:37Z</dcterms:modified>
  <cp:category/>
  <cp:version/>
  <cp:contentType/>
  <cp:contentStatus/>
</cp:coreProperties>
</file>